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aronspringer/Documents/Baseball Stats/HoF Model/"/>
    </mc:Choice>
  </mc:AlternateContent>
  <xr:revisionPtr revIDLastSave="0" documentId="13_ncr:1_{C54018B8-CE2C-0E46-8CE9-2908E9C3B05C}" xr6:coauthVersionLast="47" xr6:coauthVersionMax="47" xr10:uidLastSave="{00000000-0000-0000-0000-000000000000}"/>
  <bookViews>
    <workbookView xWindow="780" yWindow="740" windowWidth="27640" windowHeight="15520" xr2:uid="{36F05A10-9BAD-3540-8DB0-105444014898}"/>
  </bookViews>
  <sheets>
    <sheet name="Player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Z256" i="2" l="1"/>
  <c r="CY256" i="2"/>
  <c r="CX256" i="2"/>
  <c r="CW256" i="2"/>
  <c r="CV256" i="2"/>
  <c r="CU256" i="2"/>
  <c r="CT256" i="2"/>
  <c r="CS256" i="2"/>
  <c r="CR256" i="2"/>
  <c r="CQ256" i="2"/>
  <c r="CP256" i="2"/>
  <c r="CO256" i="2"/>
  <c r="CN256" i="2"/>
  <c r="CM256" i="2"/>
  <c r="CL256" i="2"/>
  <c r="CK256" i="2"/>
  <c r="CJ256" i="2"/>
  <c r="CI256" i="2"/>
  <c r="CG256" i="2"/>
  <c r="CF256" i="2"/>
  <c r="CE256" i="2"/>
  <c r="CD256" i="2"/>
  <c r="CC256" i="2"/>
  <c r="CB256" i="2"/>
  <c r="BZ256" i="2"/>
  <c r="BY256" i="2"/>
  <c r="BX256" i="2"/>
  <c r="BW256" i="2"/>
  <c r="BV256" i="2"/>
  <c r="BU256" i="2"/>
  <c r="BT256" i="2"/>
  <c r="BS256" i="2"/>
  <c r="AM256" i="2"/>
  <c r="CH256" i="2" s="1"/>
  <c r="AL256" i="2"/>
  <c r="AE256" i="2"/>
  <c r="CA256" i="2" s="1"/>
  <c r="CZ255" i="2"/>
  <c r="CY255" i="2"/>
  <c r="CX255" i="2"/>
  <c r="CW255" i="2"/>
  <c r="CV255" i="2"/>
  <c r="CU255" i="2"/>
  <c r="CT255" i="2"/>
  <c r="CS255" i="2"/>
  <c r="CR255" i="2"/>
  <c r="CQ255" i="2"/>
  <c r="CP255" i="2"/>
  <c r="CO255" i="2"/>
  <c r="CN255" i="2"/>
  <c r="CM255" i="2"/>
  <c r="CL255" i="2"/>
  <c r="CK255" i="2"/>
  <c r="CJ255" i="2"/>
  <c r="CI255" i="2"/>
  <c r="CG255" i="2"/>
  <c r="CF255" i="2"/>
  <c r="CE255" i="2"/>
  <c r="CD255" i="2"/>
  <c r="CC255" i="2"/>
  <c r="CB255" i="2"/>
  <c r="BZ255" i="2"/>
  <c r="BY255" i="2"/>
  <c r="BX255" i="2"/>
  <c r="BW255" i="2"/>
  <c r="BV255" i="2"/>
  <c r="BU255" i="2"/>
  <c r="BT255" i="2"/>
  <c r="BS255" i="2"/>
  <c r="AM255" i="2"/>
  <c r="CH255" i="2" s="1"/>
  <c r="AL255" i="2"/>
  <c r="AE255" i="2"/>
  <c r="CA255" i="2" s="1"/>
  <c r="CZ254" i="2"/>
  <c r="CY254" i="2"/>
  <c r="CX254" i="2"/>
  <c r="CW254" i="2"/>
  <c r="CV254" i="2"/>
  <c r="CU254" i="2"/>
  <c r="CT254" i="2"/>
  <c r="CS254" i="2"/>
  <c r="CR254" i="2"/>
  <c r="CQ254" i="2"/>
  <c r="CP254" i="2"/>
  <c r="CO254" i="2"/>
  <c r="CN254" i="2"/>
  <c r="CM254" i="2"/>
  <c r="CL254" i="2"/>
  <c r="CK254" i="2"/>
  <c r="CJ254" i="2"/>
  <c r="CI254" i="2"/>
  <c r="CG254" i="2"/>
  <c r="CF254" i="2"/>
  <c r="CE254" i="2"/>
  <c r="CD254" i="2"/>
  <c r="CC254" i="2"/>
  <c r="CB254" i="2"/>
  <c r="CA254" i="2"/>
  <c r="BZ254" i="2"/>
  <c r="BY254" i="2"/>
  <c r="BX254" i="2"/>
  <c r="BW254" i="2"/>
  <c r="BV254" i="2"/>
  <c r="BU254" i="2"/>
  <c r="BT254" i="2"/>
  <c r="BS254" i="2"/>
  <c r="AM254" i="2"/>
  <c r="CH254" i="2" s="1"/>
  <c r="AL254" i="2"/>
  <c r="AE254" i="2"/>
  <c r="CZ253" i="2"/>
  <c r="CY253" i="2"/>
  <c r="CX253" i="2"/>
  <c r="CW253" i="2"/>
  <c r="CV253" i="2"/>
  <c r="CU253" i="2"/>
  <c r="CT253" i="2"/>
  <c r="CS253" i="2"/>
  <c r="CR253" i="2"/>
  <c r="CQ253" i="2"/>
  <c r="CP253" i="2"/>
  <c r="CO253" i="2"/>
  <c r="CN253" i="2"/>
  <c r="CM253" i="2"/>
  <c r="CL253" i="2"/>
  <c r="CK253" i="2"/>
  <c r="CJ253" i="2"/>
  <c r="CI253" i="2"/>
  <c r="CG253" i="2"/>
  <c r="CF253" i="2"/>
  <c r="CE253" i="2"/>
  <c r="CD253" i="2"/>
  <c r="CC253" i="2"/>
  <c r="CB253" i="2"/>
  <c r="BZ253" i="2"/>
  <c r="BY253" i="2"/>
  <c r="BX253" i="2"/>
  <c r="BW253" i="2"/>
  <c r="BV253" i="2"/>
  <c r="BU253" i="2"/>
  <c r="BT253" i="2"/>
  <c r="BS253" i="2"/>
  <c r="AM253" i="2"/>
  <c r="CH253" i="2" s="1"/>
  <c r="AL253" i="2"/>
  <c r="AE253" i="2"/>
  <c r="CA253" i="2" s="1"/>
  <c r="CZ252" i="2"/>
  <c r="CY252" i="2"/>
  <c r="CX252" i="2"/>
  <c r="CW252" i="2"/>
  <c r="CV252" i="2"/>
  <c r="CU252" i="2"/>
  <c r="CT252" i="2"/>
  <c r="CS252" i="2"/>
  <c r="CR252" i="2"/>
  <c r="CQ252" i="2"/>
  <c r="CP252" i="2"/>
  <c r="CO252" i="2"/>
  <c r="CN252" i="2"/>
  <c r="CM252" i="2"/>
  <c r="CL252" i="2"/>
  <c r="CK252" i="2"/>
  <c r="CJ252" i="2"/>
  <c r="CI252" i="2"/>
  <c r="CG252" i="2"/>
  <c r="CF252" i="2"/>
  <c r="CE252" i="2"/>
  <c r="CD252" i="2"/>
  <c r="CC252" i="2"/>
  <c r="CB252" i="2"/>
  <c r="BZ252" i="2"/>
  <c r="BY252" i="2"/>
  <c r="BX252" i="2"/>
  <c r="BW252" i="2"/>
  <c r="BV252" i="2"/>
  <c r="BU252" i="2"/>
  <c r="BT252" i="2"/>
  <c r="BS252" i="2"/>
  <c r="AM252" i="2"/>
  <c r="CH252" i="2" s="1"/>
  <c r="AL252" i="2"/>
  <c r="AE252" i="2"/>
  <c r="CA252" i="2" s="1"/>
  <c r="AM3" i="2"/>
  <c r="AM4" i="2"/>
  <c r="AM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45" i="2"/>
  <c r="AM46" i="2"/>
  <c r="AM47" i="2"/>
  <c r="AM48" i="2"/>
  <c r="AM49" i="2"/>
  <c r="AM50" i="2"/>
  <c r="AM51" i="2"/>
  <c r="AM52" i="2"/>
  <c r="AM53" i="2"/>
  <c r="AM54" i="2"/>
  <c r="AM55" i="2"/>
  <c r="AM56" i="2"/>
  <c r="AM57" i="2"/>
  <c r="AM58" i="2"/>
  <c r="AM59" i="2"/>
  <c r="AM60" i="2"/>
  <c r="AM61" i="2"/>
  <c r="AM62" i="2"/>
  <c r="AM63" i="2"/>
  <c r="AM64" i="2"/>
  <c r="AM65" i="2"/>
  <c r="AM66" i="2"/>
  <c r="AM67" i="2"/>
  <c r="AM68" i="2"/>
  <c r="AM69" i="2"/>
  <c r="AM70" i="2"/>
  <c r="AM71" i="2"/>
  <c r="AM72" i="2"/>
  <c r="AM73" i="2"/>
  <c r="AM74" i="2"/>
  <c r="AM75" i="2"/>
  <c r="AM76" i="2"/>
  <c r="AM77" i="2"/>
  <c r="AM78" i="2"/>
  <c r="AM79" i="2"/>
  <c r="AM80" i="2"/>
  <c r="AM81" i="2"/>
  <c r="AM82" i="2"/>
  <c r="AM83" i="2"/>
  <c r="AM84" i="2"/>
  <c r="AM85" i="2"/>
  <c r="AM86" i="2"/>
  <c r="AM87" i="2"/>
  <c r="AM88" i="2"/>
  <c r="AM89" i="2"/>
  <c r="AM90" i="2"/>
  <c r="AM91" i="2"/>
  <c r="AM92" i="2"/>
  <c r="AM93" i="2"/>
  <c r="AM94" i="2"/>
  <c r="AM95" i="2"/>
  <c r="AM96" i="2"/>
  <c r="AM97" i="2"/>
  <c r="AM98" i="2"/>
  <c r="AM99" i="2"/>
  <c r="AM100" i="2"/>
  <c r="AM101" i="2"/>
  <c r="AM102" i="2"/>
  <c r="AM103" i="2"/>
  <c r="AM104" i="2"/>
  <c r="AM105" i="2"/>
  <c r="AM106" i="2"/>
  <c r="AM107" i="2"/>
  <c r="AM108" i="2"/>
  <c r="AM109" i="2"/>
  <c r="AM110" i="2"/>
  <c r="AM111" i="2"/>
  <c r="AM112" i="2"/>
  <c r="AM113" i="2"/>
  <c r="AM114" i="2"/>
  <c r="AM115" i="2"/>
  <c r="AM116" i="2"/>
  <c r="AM117" i="2"/>
  <c r="AM118" i="2"/>
  <c r="AM119" i="2"/>
  <c r="AM120" i="2"/>
  <c r="AM121" i="2"/>
  <c r="AM122" i="2"/>
  <c r="AM123" i="2"/>
  <c r="AM124" i="2"/>
  <c r="AM125" i="2"/>
  <c r="AM126" i="2"/>
  <c r="AM127" i="2"/>
  <c r="AM128" i="2"/>
  <c r="AM129" i="2"/>
  <c r="AM130" i="2"/>
  <c r="AM131" i="2"/>
  <c r="AM132" i="2"/>
  <c r="AM133" i="2"/>
  <c r="AM134" i="2"/>
  <c r="AM135" i="2"/>
  <c r="AM136" i="2"/>
  <c r="AM137" i="2"/>
  <c r="AM138" i="2"/>
  <c r="AM139" i="2"/>
  <c r="AM140" i="2"/>
  <c r="AM141" i="2"/>
  <c r="AM142" i="2"/>
  <c r="AM143" i="2"/>
  <c r="AM144" i="2"/>
  <c r="AM145" i="2"/>
  <c r="AM146" i="2"/>
  <c r="AM147" i="2"/>
  <c r="AM148" i="2"/>
  <c r="AM149" i="2"/>
  <c r="AM150" i="2"/>
  <c r="AM151" i="2"/>
  <c r="AM152" i="2"/>
  <c r="AM153" i="2"/>
  <c r="AM154" i="2"/>
  <c r="AM155" i="2"/>
  <c r="AM156" i="2"/>
  <c r="AM157" i="2"/>
  <c r="AM158" i="2"/>
  <c r="AM159" i="2"/>
  <c r="AM160" i="2"/>
  <c r="AM161" i="2"/>
  <c r="AM162" i="2"/>
  <c r="AM163" i="2"/>
  <c r="AM164" i="2"/>
  <c r="AM165" i="2"/>
  <c r="AM166" i="2"/>
  <c r="AM167" i="2"/>
  <c r="AM168" i="2"/>
  <c r="AM169" i="2"/>
  <c r="AM170" i="2"/>
  <c r="AM171" i="2"/>
  <c r="AM172" i="2"/>
  <c r="AM173" i="2"/>
  <c r="AM174" i="2"/>
  <c r="AM175" i="2"/>
  <c r="AM176" i="2"/>
  <c r="AM177" i="2"/>
  <c r="AM178" i="2"/>
  <c r="AM179" i="2"/>
  <c r="AM180" i="2"/>
  <c r="AM181" i="2"/>
  <c r="AM182" i="2"/>
  <c r="AM183" i="2"/>
  <c r="AM184" i="2"/>
  <c r="AM185" i="2"/>
  <c r="AM186" i="2"/>
  <c r="AM187" i="2"/>
  <c r="AM188" i="2"/>
  <c r="AM189" i="2"/>
  <c r="AM190" i="2"/>
  <c r="AM191" i="2"/>
  <c r="AM192" i="2"/>
  <c r="AM193" i="2"/>
  <c r="AM194" i="2"/>
  <c r="AM195" i="2"/>
  <c r="AM196" i="2"/>
  <c r="AM197" i="2"/>
  <c r="AM198" i="2"/>
  <c r="AM199" i="2"/>
  <c r="AM200" i="2"/>
  <c r="AM201" i="2"/>
  <c r="AM202" i="2"/>
  <c r="AM203" i="2"/>
  <c r="AM204" i="2"/>
  <c r="AM205" i="2"/>
  <c r="AM206" i="2"/>
  <c r="AM207" i="2"/>
  <c r="AM208" i="2"/>
  <c r="AM209" i="2"/>
  <c r="AM210" i="2"/>
  <c r="AM211" i="2"/>
  <c r="AM212" i="2"/>
  <c r="AM213" i="2"/>
  <c r="AM214" i="2"/>
  <c r="AM215" i="2"/>
  <c r="AM216" i="2"/>
  <c r="AM217" i="2"/>
  <c r="AM218" i="2"/>
  <c r="AM219" i="2"/>
  <c r="AM220" i="2"/>
  <c r="AM221" i="2"/>
  <c r="AM222" i="2"/>
  <c r="AM223" i="2"/>
  <c r="AM224" i="2"/>
  <c r="AM225" i="2"/>
  <c r="AM226" i="2"/>
  <c r="AM227" i="2"/>
  <c r="AM228" i="2"/>
  <c r="AM229" i="2"/>
  <c r="AM230" i="2"/>
  <c r="AM231" i="2"/>
  <c r="AM232" i="2"/>
  <c r="AM233" i="2"/>
  <c r="AM234" i="2"/>
  <c r="AM235" i="2"/>
  <c r="AM236" i="2"/>
  <c r="AM237" i="2"/>
  <c r="AM238" i="2"/>
  <c r="AM239" i="2"/>
  <c r="AM240" i="2"/>
  <c r="AM241" i="2"/>
  <c r="AM242" i="2"/>
  <c r="AM243" i="2"/>
  <c r="AM244" i="2"/>
  <c r="AM245" i="2"/>
  <c r="AM246" i="2"/>
  <c r="AM247" i="2"/>
  <c r="AM248" i="2"/>
  <c r="AM249" i="2"/>
  <c r="AM250" i="2"/>
  <c r="AM251" i="2"/>
  <c r="AM2" i="2"/>
  <c r="CZ3" i="2"/>
  <c r="CZ4" i="2"/>
  <c r="CZ5" i="2"/>
  <c r="CZ6" i="2"/>
  <c r="CZ7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Z34" i="2"/>
  <c r="CZ35" i="2"/>
  <c r="CZ36" i="2"/>
  <c r="CZ37" i="2"/>
  <c r="CZ38" i="2"/>
  <c r="CZ39" i="2"/>
  <c r="CZ40" i="2"/>
  <c r="CZ41" i="2"/>
  <c r="CZ42" i="2"/>
  <c r="CZ43" i="2"/>
  <c r="CZ44" i="2"/>
  <c r="CZ45" i="2"/>
  <c r="CZ46" i="2"/>
  <c r="CZ47" i="2"/>
  <c r="CZ48" i="2"/>
  <c r="CZ49" i="2"/>
  <c r="CZ50" i="2"/>
  <c r="CZ51" i="2"/>
  <c r="CZ52" i="2"/>
  <c r="CZ53" i="2"/>
  <c r="CZ54" i="2"/>
  <c r="CZ55" i="2"/>
  <c r="CZ56" i="2"/>
  <c r="CZ57" i="2"/>
  <c r="CZ58" i="2"/>
  <c r="CZ59" i="2"/>
  <c r="CZ60" i="2"/>
  <c r="CZ61" i="2"/>
  <c r="CZ62" i="2"/>
  <c r="CZ63" i="2"/>
  <c r="CZ64" i="2"/>
  <c r="CZ65" i="2"/>
  <c r="CZ66" i="2"/>
  <c r="CZ67" i="2"/>
  <c r="CZ68" i="2"/>
  <c r="CZ69" i="2"/>
  <c r="CZ70" i="2"/>
  <c r="CZ71" i="2"/>
  <c r="CZ72" i="2"/>
  <c r="CZ73" i="2"/>
  <c r="CZ74" i="2"/>
  <c r="CZ75" i="2"/>
  <c r="CZ76" i="2"/>
  <c r="CZ77" i="2"/>
  <c r="CZ78" i="2"/>
  <c r="CZ79" i="2"/>
  <c r="CZ80" i="2"/>
  <c r="CZ81" i="2"/>
  <c r="CZ82" i="2"/>
  <c r="CZ83" i="2"/>
  <c r="CZ84" i="2"/>
  <c r="CZ85" i="2"/>
  <c r="CZ86" i="2"/>
  <c r="CZ87" i="2"/>
  <c r="CZ88" i="2"/>
  <c r="CZ89" i="2"/>
  <c r="CZ90" i="2"/>
  <c r="CZ91" i="2"/>
  <c r="CZ92" i="2"/>
  <c r="CZ93" i="2"/>
  <c r="CZ94" i="2"/>
  <c r="CZ95" i="2"/>
  <c r="CZ96" i="2"/>
  <c r="CZ97" i="2"/>
  <c r="CZ98" i="2"/>
  <c r="CZ99" i="2"/>
  <c r="CZ100" i="2"/>
  <c r="CZ101" i="2"/>
  <c r="CZ102" i="2"/>
  <c r="CZ103" i="2"/>
  <c r="CZ104" i="2"/>
  <c r="CZ105" i="2"/>
  <c r="CZ106" i="2"/>
  <c r="CZ107" i="2"/>
  <c r="CZ108" i="2"/>
  <c r="CZ109" i="2"/>
  <c r="CZ110" i="2"/>
  <c r="CZ111" i="2"/>
  <c r="CZ112" i="2"/>
  <c r="CZ113" i="2"/>
  <c r="CZ114" i="2"/>
  <c r="CZ115" i="2"/>
  <c r="CZ116" i="2"/>
  <c r="CZ117" i="2"/>
  <c r="CZ118" i="2"/>
  <c r="CZ119" i="2"/>
  <c r="CZ120" i="2"/>
  <c r="CZ121" i="2"/>
  <c r="CZ122" i="2"/>
  <c r="CZ123" i="2"/>
  <c r="CZ124" i="2"/>
  <c r="CZ125" i="2"/>
  <c r="CZ126" i="2"/>
  <c r="CZ127" i="2"/>
  <c r="CZ128" i="2"/>
  <c r="CZ129" i="2"/>
  <c r="CZ130" i="2"/>
  <c r="CZ131" i="2"/>
  <c r="CZ132" i="2"/>
  <c r="CZ133" i="2"/>
  <c r="CZ134" i="2"/>
  <c r="CZ135" i="2"/>
  <c r="CZ136" i="2"/>
  <c r="CZ137" i="2"/>
  <c r="CZ138" i="2"/>
  <c r="CZ139" i="2"/>
  <c r="CZ140" i="2"/>
  <c r="CZ141" i="2"/>
  <c r="CZ142" i="2"/>
  <c r="CZ143" i="2"/>
  <c r="CZ144" i="2"/>
  <c r="CZ145" i="2"/>
  <c r="CZ146" i="2"/>
  <c r="CZ147" i="2"/>
  <c r="CZ148" i="2"/>
  <c r="CZ149" i="2"/>
  <c r="CZ150" i="2"/>
  <c r="CZ151" i="2"/>
  <c r="CZ152" i="2"/>
  <c r="CZ153" i="2"/>
  <c r="CZ154" i="2"/>
  <c r="CZ155" i="2"/>
  <c r="CZ156" i="2"/>
  <c r="CZ157" i="2"/>
  <c r="CZ158" i="2"/>
  <c r="CZ159" i="2"/>
  <c r="CZ160" i="2"/>
  <c r="CZ161" i="2"/>
  <c r="CZ162" i="2"/>
  <c r="CZ163" i="2"/>
  <c r="CZ164" i="2"/>
  <c r="CZ165" i="2"/>
  <c r="CZ166" i="2"/>
  <c r="CZ167" i="2"/>
  <c r="CZ168" i="2"/>
  <c r="CZ169" i="2"/>
  <c r="CZ170" i="2"/>
  <c r="CZ171" i="2"/>
  <c r="CZ172" i="2"/>
  <c r="CZ173" i="2"/>
  <c r="CZ174" i="2"/>
  <c r="CZ175" i="2"/>
  <c r="CZ176" i="2"/>
  <c r="CZ177" i="2"/>
  <c r="CZ178" i="2"/>
  <c r="CZ179" i="2"/>
  <c r="CZ180" i="2"/>
  <c r="CZ181" i="2"/>
  <c r="CZ182" i="2"/>
  <c r="CZ183" i="2"/>
  <c r="CZ184" i="2"/>
  <c r="CZ185" i="2"/>
  <c r="CZ186" i="2"/>
  <c r="CZ187" i="2"/>
  <c r="CZ188" i="2"/>
  <c r="CZ189" i="2"/>
  <c r="CZ190" i="2"/>
  <c r="CZ191" i="2"/>
  <c r="CZ192" i="2"/>
  <c r="CZ193" i="2"/>
  <c r="CZ194" i="2"/>
  <c r="CZ195" i="2"/>
  <c r="CZ196" i="2"/>
  <c r="CZ197" i="2"/>
  <c r="CZ198" i="2"/>
  <c r="CZ199" i="2"/>
  <c r="CZ200" i="2"/>
  <c r="CZ201" i="2"/>
  <c r="CZ202" i="2"/>
  <c r="CZ203" i="2"/>
  <c r="CZ204" i="2"/>
  <c r="CZ205" i="2"/>
  <c r="CZ206" i="2"/>
  <c r="CZ207" i="2"/>
  <c r="CZ208" i="2"/>
  <c r="CZ209" i="2"/>
  <c r="CZ210" i="2"/>
  <c r="CZ211" i="2"/>
  <c r="CZ212" i="2"/>
  <c r="CZ213" i="2"/>
  <c r="CZ214" i="2"/>
  <c r="CZ215" i="2"/>
  <c r="CZ216" i="2"/>
  <c r="CZ217" i="2"/>
  <c r="CZ218" i="2"/>
  <c r="CZ219" i="2"/>
  <c r="CZ220" i="2"/>
  <c r="CZ221" i="2"/>
  <c r="CZ222" i="2"/>
  <c r="CZ223" i="2"/>
  <c r="CZ224" i="2"/>
  <c r="CZ225" i="2"/>
  <c r="CZ226" i="2"/>
  <c r="CZ227" i="2"/>
  <c r="CZ228" i="2"/>
  <c r="CZ229" i="2"/>
  <c r="CZ230" i="2"/>
  <c r="CZ231" i="2"/>
  <c r="CZ232" i="2"/>
  <c r="CZ233" i="2"/>
  <c r="CZ234" i="2"/>
  <c r="CZ235" i="2"/>
  <c r="CZ236" i="2"/>
  <c r="CZ237" i="2"/>
  <c r="CZ238" i="2"/>
  <c r="CZ239" i="2"/>
  <c r="CZ240" i="2"/>
  <c r="CZ241" i="2"/>
  <c r="CZ242" i="2"/>
  <c r="CZ243" i="2"/>
  <c r="CZ244" i="2"/>
  <c r="CZ245" i="2"/>
  <c r="CZ246" i="2"/>
  <c r="CZ247" i="2"/>
  <c r="CZ248" i="2"/>
  <c r="CZ249" i="2"/>
  <c r="CZ250" i="2"/>
  <c r="CZ251" i="2"/>
  <c r="CZ2" i="2"/>
  <c r="CY3" i="2"/>
  <c r="CY4" i="2"/>
  <c r="CY5" i="2"/>
  <c r="CY6" i="2"/>
  <c r="CY7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Y34" i="2"/>
  <c r="CY35" i="2"/>
  <c r="CY36" i="2"/>
  <c r="CY37" i="2"/>
  <c r="CY38" i="2"/>
  <c r="CY39" i="2"/>
  <c r="CY40" i="2"/>
  <c r="CY41" i="2"/>
  <c r="CY42" i="2"/>
  <c r="CY43" i="2"/>
  <c r="CY44" i="2"/>
  <c r="CY45" i="2"/>
  <c r="CY46" i="2"/>
  <c r="CY47" i="2"/>
  <c r="CY48" i="2"/>
  <c r="CY49" i="2"/>
  <c r="CY50" i="2"/>
  <c r="CY51" i="2"/>
  <c r="CY52" i="2"/>
  <c r="CY53" i="2"/>
  <c r="CY54" i="2"/>
  <c r="CY55" i="2"/>
  <c r="CY56" i="2"/>
  <c r="CY57" i="2"/>
  <c r="CY58" i="2"/>
  <c r="CY59" i="2"/>
  <c r="CY60" i="2"/>
  <c r="CY61" i="2"/>
  <c r="CY62" i="2"/>
  <c r="CY63" i="2"/>
  <c r="CY64" i="2"/>
  <c r="CY65" i="2"/>
  <c r="CY66" i="2"/>
  <c r="CY67" i="2"/>
  <c r="CY68" i="2"/>
  <c r="CY69" i="2"/>
  <c r="CY70" i="2"/>
  <c r="CY71" i="2"/>
  <c r="CY72" i="2"/>
  <c r="CY73" i="2"/>
  <c r="CY74" i="2"/>
  <c r="CY75" i="2"/>
  <c r="CY76" i="2"/>
  <c r="CY77" i="2"/>
  <c r="CY78" i="2"/>
  <c r="CY79" i="2"/>
  <c r="CY80" i="2"/>
  <c r="CY81" i="2"/>
  <c r="CY82" i="2"/>
  <c r="CY83" i="2"/>
  <c r="CY84" i="2"/>
  <c r="CY85" i="2"/>
  <c r="CY86" i="2"/>
  <c r="CY87" i="2"/>
  <c r="CY88" i="2"/>
  <c r="CY89" i="2"/>
  <c r="CY90" i="2"/>
  <c r="CY91" i="2"/>
  <c r="CY92" i="2"/>
  <c r="CY93" i="2"/>
  <c r="CY94" i="2"/>
  <c r="CY95" i="2"/>
  <c r="CY96" i="2"/>
  <c r="CY97" i="2"/>
  <c r="CY98" i="2"/>
  <c r="CY99" i="2"/>
  <c r="CY100" i="2"/>
  <c r="CY101" i="2"/>
  <c r="CY102" i="2"/>
  <c r="CY103" i="2"/>
  <c r="CY104" i="2"/>
  <c r="CY105" i="2"/>
  <c r="CY106" i="2"/>
  <c r="CY107" i="2"/>
  <c r="CY108" i="2"/>
  <c r="CY109" i="2"/>
  <c r="CY110" i="2"/>
  <c r="CY111" i="2"/>
  <c r="CY112" i="2"/>
  <c r="CY113" i="2"/>
  <c r="CY114" i="2"/>
  <c r="CY115" i="2"/>
  <c r="CY116" i="2"/>
  <c r="CY117" i="2"/>
  <c r="CY118" i="2"/>
  <c r="CY119" i="2"/>
  <c r="CY120" i="2"/>
  <c r="CY121" i="2"/>
  <c r="CY122" i="2"/>
  <c r="CY123" i="2"/>
  <c r="CY124" i="2"/>
  <c r="CY125" i="2"/>
  <c r="CY126" i="2"/>
  <c r="CY127" i="2"/>
  <c r="CY128" i="2"/>
  <c r="CY129" i="2"/>
  <c r="CY130" i="2"/>
  <c r="CY131" i="2"/>
  <c r="CY132" i="2"/>
  <c r="CY133" i="2"/>
  <c r="CY134" i="2"/>
  <c r="CY135" i="2"/>
  <c r="CY136" i="2"/>
  <c r="CY137" i="2"/>
  <c r="CY138" i="2"/>
  <c r="CY139" i="2"/>
  <c r="CY140" i="2"/>
  <c r="CY141" i="2"/>
  <c r="CY142" i="2"/>
  <c r="CY143" i="2"/>
  <c r="CY144" i="2"/>
  <c r="CY145" i="2"/>
  <c r="CY146" i="2"/>
  <c r="CY147" i="2"/>
  <c r="CY148" i="2"/>
  <c r="CY149" i="2"/>
  <c r="CY150" i="2"/>
  <c r="CY151" i="2"/>
  <c r="CY152" i="2"/>
  <c r="CY153" i="2"/>
  <c r="CY154" i="2"/>
  <c r="CY155" i="2"/>
  <c r="CY156" i="2"/>
  <c r="CY157" i="2"/>
  <c r="CY158" i="2"/>
  <c r="CY159" i="2"/>
  <c r="CY160" i="2"/>
  <c r="CY161" i="2"/>
  <c r="CY162" i="2"/>
  <c r="CY163" i="2"/>
  <c r="CY164" i="2"/>
  <c r="CY165" i="2"/>
  <c r="CY166" i="2"/>
  <c r="CY167" i="2"/>
  <c r="CY168" i="2"/>
  <c r="CY169" i="2"/>
  <c r="CY170" i="2"/>
  <c r="CY171" i="2"/>
  <c r="CY172" i="2"/>
  <c r="CY173" i="2"/>
  <c r="CY174" i="2"/>
  <c r="CY175" i="2"/>
  <c r="CY176" i="2"/>
  <c r="CY177" i="2"/>
  <c r="CY178" i="2"/>
  <c r="CY179" i="2"/>
  <c r="CY180" i="2"/>
  <c r="CY181" i="2"/>
  <c r="CY182" i="2"/>
  <c r="CY183" i="2"/>
  <c r="CY184" i="2"/>
  <c r="CY185" i="2"/>
  <c r="CY186" i="2"/>
  <c r="CY187" i="2"/>
  <c r="CY188" i="2"/>
  <c r="CY189" i="2"/>
  <c r="CY190" i="2"/>
  <c r="CY191" i="2"/>
  <c r="CY192" i="2"/>
  <c r="CY193" i="2"/>
  <c r="CY194" i="2"/>
  <c r="CY195" i="2"/>
  <c r="CY196" i="2"/>
  <c r="CY197" i="2"/>
  <c r="CY198" i="2"/>
  <c r="CY199" i="2"/>
  <c r="CY200" i="2"/>
  <c r="CY201" i="2"/>
  <c r="CY202" i="2"/>
  <c r="CY203" i="2"/>
  <c r="CY204" i="2"/>
  <c r="CY205" i="2"/>
  <c r="CY206" i="2"/>
  <c r="CY207" i="2"/>
  <c r="CY208" i="2"/>
  <c r="CY209" i="2"/>
  <c r="CY210" i="2"/>
  <c r="CY211" i="2"/>
  <c r="CY212" i="2"/>
  <c r="CY213" i="2"/>
  <c r="CY214" i="2"/>
  <c r="CY215" i="2"/>
  <c r="CY216" i="2"/>
  <c r="CY217" i="2"/>
  <c r="CY218" i="2"/>
  <c r="CY219" i="2"/>
  <c r="CY220" i="2"/>
  <c r="CY221" i="2"/>
  <c r="CY222" i="2"/>
  <c r="CY223" i="2"/>
  <c r="CY224" i="2"/>
  <c r="CY225" i="2"/>
  <c r="CY226" i="2"/>
  <c r="CY227" i="2"/>
  <c r="CY228" i="2"/>
  <c r="CY229" i="2"/>
  <c r="CY230" i="2"/>
  <c r="CY231" i="2"/>
  <c r="CY232" i="2"/>
  <c r="CY233" i="2"/>
  <c r="CY234" i="2"/>
  <c r="CY235" i="2"/>
  <c r="CY236" i="2"/>
  <c r="CY237" i="2"/>
  <c r="CY238" i="2"/>
  <c r="CY239" i="2"/>
  <c r="CY240" i="2"/>
  <c r="CY241" i="2"/>
  <c r="CY242" i="2"/>
  <c r="CY243" i="2"/>
  <c r="CY244" i="2"/>
  <c r="CY245" i="2"/>
  <c r="CY246" i="2"/>
  <c r="CY247" i="2"/>
  <c r="CY248" i="2"/>
  <c r="CY249" i="2"/>
  <c r="CY250" i="2"/>
  <c r="CY251" i="2"/>
  <c r="CY2" i="2"/>
  <c r="CX3" i="2"/>
  <c r="CX4" i="2"/>
  <c r="CX5" i="2"/>
  <c r="CX6" i="2"/>
  <c r="CX7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X29" i="2"/>
  <c r="CX30" i="2"/>
  <c r="CX31" i="2"/>
  <c r="CX32" i="2"/>
  <c r="CX33" i="2"/>
  <c r="CX34" i="2"/>
  <c r="CX35" i="2"/>
  <c r="CX36" i="2"/>
  <c r="CX37" i="2"/>
  <c r="CX38" i="2"/>
  <c r="CX39" i="2"/>
  <c r="CX40" i="2"/>
  <c r="CX41" i="2"/>
  <c r="CX42" i="2"/>
  <c r="CX43" i="2"/>
  <c r="CX44" i="2"/>
  <c r="CX45" i="2"/>
  <c r="CX46" i="2"/>
  <c r="CX47" i="2"/>
  <c r="CX48" i="2"/>
  <c r="CX49" i="2"/>
  <c r="CX50" i="2"/>
  <c r="CX51" i="2"/>
  <c r="CX52" i="2"/>
  <c r="CX53" i="2"/>
  <c r="CX54" i="2"/>
  <c r="CX55" i="2"/>
  <c r="CX56" i="2"/>
  <c r="CX57" i="2"/>
  <c r="CX58" i="2"/>
  <c r="CX59" i="2"/>
  <c r="CX60" i="2"/>
  <c r="CX61" i="2"/>
  <c r="CX62" i="2"/>
  <c r="CX63" i="2"/>
  <c r="CX64" i="2"/>
  <c r="CX65" i="2"/>
  <c r="CX66" i="2"/>
  <c r="CX67" i="2"/>
  <c r="CX68" i="2"/>
  <c r="CX69" i="2"/>
  <c r="CX70" i="2"/>
  <c r="CX71" i="2"/>
  <c r="CX72" i="2"/>
  <c r="CX73" i="2"/>
  <c r="CX74" i="2"/>
  <c r="CX75" i="2"/>
  <c r="CX76" i="2"/>
  <c r="CX77" i="2"/>
  <c r="CX78" i="2"/>
  <c r="CX79" i="2"/>
  <c r="CX80" i="2"/>
  <c r="CX81" i="2"/>
  <c r="CX82" i="2"/>
  <c r="CX83" i="2"/>
  <c r="CX84" i="2"/>
  <c r="CX85" i="2"/>
  <c r="CX86" i="2"/>
  <c r="CX87" i="2"/>
  <c r="CX88" i="2"/>
  <c r="CX89" i="2"/>
  <c r="CX90" i="2"/>
  <c r="CX91" i="2"/>
  <c r="CX92" i="2"/>
  <c r="CX93" i="2"/>
  <c r="CX94" i="2"/>
  <c r="CX95" i="2"/>
  <c r="CX96" i="2"/>
  <c r="CX97" i="2"/>
  <c r="CX98" i="2"/>
  <c r="CX99" i="2"/>
  <c r="CX100" i="2"/>
  <c r="CX101" i="2"/>
  <c r="CX102" i="2"/>
  <c r="CX103" i="2"/>
  <c r="CX104" i="2"/>
  <c r="CX105" i="2"/>
  <c r="CX106" i="2"/>
  <c r="CX107" i="2"/>
  <c r="CX108" i="2"/>
  <c r="CX109" i="2"/>
  <c r="CX110" i="2"/>
  <c r="CX111" i="2"/>
  <c r="CX112" i="2"/>
  <c r="CX113" i="2"/>
  <c r="CX114" i="2"/>
  <c r="CX115" i="2"/>
  <c r="CX116" i="2"/>
  <c r="CX117" i="2"/>
  <c r="CX118" i="2"/>
  <c r="CX119" i="2"/>
  <c r="CX120" i="2"/>
  <c r="CX121" i="2"/>
  <c r="CX122" i="2"/>
  <c r="CX123" i="2"/>
  <c r="CX124" i="2"/>
  <c r="CX125" i="2"/>
  <c r="CX126" i="2"/>
  <c r="CX127" i="2"/>
  <c r="CX128" i="2"/>
  <c r="CX129" i="2"/>
  <c r="CX130" i="2"/>
  <c r="CX131" i="2"/>
  <c r="CX132" i="2"/>
  <c r="CX133" i="2"/>
  <c r="CX134" i="2"/>
  <c r="CX135" i="2"/>
  <c r="CX136" i="2"/>
  <c r="CX137" i="2"/>
  <c r="CX138" i="2"/>
  <c r="CX139" i="2"/>
  <c r="CX140" i="2"/>
  <c r="CX141" i="2"/>
  <c r="CX142" i="2"/>
  <c r="CX143" i="2"/>
  <c r="CX144" i="2"/>
  <c r="CX145" i="2"/>
  <c r="CX146" i="2"/>
  <c r="CX147" i="2"/>
  <c r="CX148" i="2"/>
  <c r="CX149" i="2"/>
  <c r="CX150" i="2"/>
  <c r="CX151" i="2"/>
  <c r="CX152" i="2"/>
  <c r="CX153" i="2"/>
  <c r="CX154" i="2"/>
  <c r="CX155" i="2"/>
  <c r="CX156" i="2"/>
  <c r="CX157" i="2"/>
  <c r="CX158" i="2"/>
  <c r="CX159" i="2"/>
  <c r="CX160" i="2"/>
  <c r="CX161" i="2"/>
  <c r="CX162" i="2"/>
  <c r="CX163" i="2"/>
  <c r="CX164" i="2"/>
  <c r="CX165" i="2"/>
  <c r="CX166" i="2"/>
  <c r="CX167" i="2"/>
  <c r="CX168" i="2"/>
  <c r="CX169" i="2"/>
  <c r="CX170" i="2"/>
  <c r="CX171" i="2"/>
  <c r="CX172" i="2"/>
  <c r="CX173" i="2"/>
  <c r="CX174" i="2"/>
  <c r="CX175" i="2"/>
  <c r="CX176" i="2"/>
  <c r="CX177" i="2"/>
  <c r="CX178" i="2"/>
  <c r="CX179" i="2"/>
  <c r="CX180" i="2"/>
  <c r="CX181" i="2"/>
  <c r="CX182" i="2"/>
  <c r="CX183" i="2"/>
  <c r="CX184" i="2"/>
  <c r="CX185" i="2"/>
  <c r="CX186" i="2"/>
  <c r="CX187" i="2"/>
  <c r="CX188" i="2"/>
  <c r="CX189" i="2"/>
  <c r="CX190" i="2"/>
  <c r="CX191" i="2"/>
  <c r="CX192" i="2"/>
  <c r="CX193" i="2"/>
  <c r="CX194" i="2"/>
  <c r="CX195" i="2"/>
  <c r="CX196" i="2"/>
  <c r="CX197" i="2"/>
  <c r="CX198" i="2"/>
  <c r="CX199" i="2"/>
  <c r="CX200" i="2"/>
  <c r="CX201" i="2"/>
  <c r="CX202" i="2"/>
  <c r="CX203" i="2"/>
  <c r="CX204" i="2"/>
  <c r="CX205" i="2"/>
  <c r="CX206" i="2"/>
  <c r="CX207" i="2"/>
  <c r="CX208" i="2"/>
  <c r="CX209" i="2"/>
  <c r="CX210" i="2"/>
  <c r="CX211" i="2"/>
  <c r="CX212" i="2"/>
  <c r="CX213" i="2"/>
  <c r="CX214" i="2"/>
  <c r="CX215" i="2"/>
  <c r="CX216" i="2"/>
  <c r="CX217" i="2"/>
  <c r="CX218" i="2"/>
  <c r="CX219" i="2"/>
  <c r="CX220" i="2"/>
  <c r="CX221" i="2"/>
  <c r="CX222" i="2"/>
  <c r="CX223" i="2"/>
  <c r="CX224" i="2"/>
  <c r="CX225" i="2"/>
  <c r="CX226" i="2"/>
  <c r="CX227" i="2"/>
  <c r="CX228" i="2"/>
  <c r="CX229" i="2"/>
  <c r="CX230" i="2"/>
  <c r="CX231" i="2"/>
  <c r="CX232" i="2"/>
  <c r="CX233" i="2"/>
  <c r="CX234" i="2"/>
  <c r="CX235" i="2"/>
  <c r="CX236" i="2"/>
  <c r="CX237" i="2"/>
  <c r="CX238" i="2"/>
  <c r="CX239" i="2"/>
  <c r="CX240" i="2"/>
  <c r="CX241" i="2"/>
  <c r="CX242" i="2"/>
  <c r="CX243" i="2"/>
  <c r="CX244" i="2"/>
  <c r="CX245" i="2"/>
  <c r="CX246" i="2"/>
  <c r="CX247" i="2"/>
  <c r="CX248" i="2"/>
  <c r="CX249" i="2"/>
  <c r="CX250" i="2"/>
  <c r="CX251" i="2"/>
  <c r="CX2" i="2"/>
  <c r="CW3" i="2"/>
  <c r="CW4" i="2"/>
  <c r="CW5" i="2"/>
  <c r="CW6" i="2"/>
  <c r="CW7" i="2"/>
  <c r="CW8" i="2"/>
  <c r="CW9" i="2"/>
  <c r="CW10" i="2"/>
  <c r="CW11" i="2"/>
  <c r="CW12" i="2"/>
  <c r="CW13" i="2"/>
  <c r="CW14" i="2"/>
  <c r="CW15" i="2"/>
  <c r="CW16" i="2"/>
  <c r="CW17" i="2"/>
  <c r="CW18" i="2"/>
  <c r="CW19" i="2"/>
  <c r="CW20" i="2"/>
  <c r="CW21" i="2"/>
  <c r="CW22" i="2"/>
  <c r="CW23" i="2"/>
  <c r="CW24" i="2"/>
  <c r="CW25" i="2"/>
  <c r="CW26" i="2"/>
  <c r="CW27" i="2"/>
  <c r="CW28" i="2"/>
  <c r="CW29" i="2"/>
  <c r="CW30" i="2"/>
  <c r="CW31" i="2"/>
  <c r="CW32" i="2"/>
  <c r="CW33" i="2"/>
  <c r="CW34" i="2"/>
  <c r="CW35" i="2"/>
  <c r="CW36" i="2"/>
  <c r="CW37" i="2"/>
  <c r="CW38" i="2"/>
  <c r="CW39" i="2"/>
  <c r="CW40" i="2"/>
  <c r="CW41" i="2"/>
  <c r="CW42" i="2"/>
  <c r="CW43" i="2"/>
  <c r="CW44" i="2"/>
  <c r="CW45" i="2"/>
  <c r="CW46" i="2"/>
  <c r="CW47" i="2"/>
  <c r="CW48" i="2"/>
  <c r="CW49" i="2"/>
  <c r="CW50" i="2"/>
  <c r="CW51" i="2"/>
  <c r="CW52" i="2"/>
  <c r="CW53" i="2"/>
  <c r="CW54" i="2"/>
  <c r="CW55" i="2"/>
  <c r="CW56" i="2"/>
  <c r="CW57" i="2"/>
  <c r="CW58" i="2"/>
  <c r="CW59" i="2"/>
  <c r="CW60" i="2"/>
  <c r="CW61" i="2"/>
  <c r="CW62" i="2"/>
  <c r="CW63" i="2"/>
  <c r="CW64" i="2"/>
  <c r="CW65" i="2"/>
  <c r="CW66" i="2"/>
  <c r="CW67" i="2"/>
  <c r="CW68" i="2"/>
  <c r="CW69" i="2"/>
  <c r="CW70" i="2"/>
  <c r="CW71" i="2"/>
  <c r="CW72" i="2"/>
  <c r="CW73" i="2"/>
  <c r="CW74" i="2"/>
  <c r="CW75" i="2"/>
  <c r="CW76" i="2"/>
  <c r="CW77" i="2"/>
  <c r="CW78" i="2"/>
  <c r="CW79" i="2"/>
  <c r="CW80" i="2"/>
  <c r="CW81" i="2"/>
  <c r="CW82" i="2"/>
  <c r="CW83" i="2"/>
  <c r="CW84" i="2"/>
  <c r="CW85" i="2"/>
  <c r="CW86" i="2"/>
  <c r="CW87" i="2"/>
  <c r="CW88" i="2"/>
  <c r="CW89" i="2"/>
  <c r="CW90" i="2"/>
  <c r="CW91" i="2"/>
  <c r="CW92" i="2"/>
  <c r="CW93" i="2"/>
  <c r="CW94" i="2"/>
  <c r="CW95" i="2"/>
  <c r="CW96" i="2"/>
  <c r="CW97" i="2"/>
  <c r="CW98" i="2"/>
  <c r="CW99" i="2"/>
  <c r="CW100" i="2"/>
  <c r="CW101" i="2"/>
  <c r="CW102" i="2"/>
  <c r="CW103" i="2"/>
  <c r="CW104" i="2"/>
  <c r="CW105" i="2"/>
  <c r="CW106" i="2"/>
  <c r="CW107" i="2"/>
  <c r="CW108" i="2"/>
  <c r="CW109" i="2"/>
  <c r="CW110" i="2"/>
  <c r="CW111" i="2"/>
  <c r="CW112" i="2"/>
  <c r="CW113" i="2"/>
  <c r="CW114" i="2"/>
  <c r="CW115" i="2"/>
  <c r="CW116" i="2"/>
  <c r="CW117" i="2"/>
  <c r="CW118" i="2"/>
  <c r="CW119" i="2"/>
  <c r="CW120" i="2"/>
  <c r="CW121" i="2"/>
  <c r="CW122" i="2"/>
  <c r="CW123" i="2"/>
  <c r="CW124" i="2"/>
  <c r="CW125" i="2"/>
  <c r="CW126" i="2"/>
  <c r="CW127" i="2"/>
  <c r="CW128" i="2"/>
  <c r="CW129" i="2"/>
  <c r="CW130" i="2"/>
  <c r="CW131" i="2"/>
  <c r="CW132" i="2"/>
  <c r="CW133" i="2"/>
  <c r="CW134" i="2"/>
  <c r="CW135" i="2"/>
  <c r="CW136" i="2"/>
  <c r="CW137" i="2"/>
  <c r="CW138" i="2"/>
  <c r="CW139" i="2"/>
  <c r="CW140" i="2"/>
  <c r="CW141" i="2"/>
  <c r="CW142" i="2"/>
  <c r="CW143" i="2"/>
  <c r="CW144" i="2"/>
  <c r="CW145" i="2"/>
  <c r="CW146" i="2"/>
  <c r="CW147" i="2"/>
  <c r="CW148" i="2"/>
  <c r="CW149" i="2"/>
  <c r="CW150" i="2"/>
  <c r="CW151" i="2"/>
  <c r="CW152" i="2"/>
  <c r="CW153" i="2"/>
  <c r="CW154" i="2"/>
  <c r="CW155" i="2"/>
  <c r="CW156" i="2"/>
  <c r="CW157" i="2"/>
  <c r="CW158" i="2"/>
  <c r="CW159" i="2"/>
  <c r="CW160" i="2"/>
  <c r="CW161" i="2"/>
  <c r="CW162" i="2"/>
  <c r="CW163" i="2"/>
  <c r="CW164" i="2"/>
  <c r="CW165" i="2"/>
  <c r="CW166" i="2"/>
  <c r="CW167" i="2"/>
  <c r="CW168" i="2"/>
  <c r="CW169" i="2"/>
  <c r="CW170" i="2"/>
  <c r="CW171" i="2"/>
  <c r="CW172" i="2"/>
  <c r="CW173" i="2"/>
  <c r="CW174" i="2"/>
  <c r="CW175" i="2"/>
  <c r="CW176" i="2"/>
  <c r="CW177" i="2"/>
  <c r="CW178" i="2"/>
  <c r="CW179" i="2"/>
  <c r="CW180" i="2"/>
  <c r="CW181" i="2"/>
  <c r="CW182" i="2"/>
  <c r="CW183" i="2"/>
  <c r="CW184" i="2"/>
  <c r="CW185" i="2"/>
  <c r="CW186" i="2"/>
  <c r="CW187" i="2"/>
  <c r="CW188" i="2"/>
  <c r="CW189" i="2"/>
  <c r="CW190" i="2"/>
  <c r="CW191" i="2"/>
  <c r="CW192" i="2"/>
  <c r="CW193" i="2"/>
  <c r="CW194" i="2"/>
  <c r="CW195" i="2"/>
  <c r="CW196" i="2"/>
  <c r="CW197" i="2"/>
  <c r="CW198" i="2"/>
  <c r="CW199" i="2"/>
  <c r="CW200" i="2"/>
  <c r="CW201" i="2"/>
  <c r="CW202" i="2"/>
  <c r="CW203" i="2"/>
  <c r="CW204" i="2"/>
  <c r="CW205" i="2"/>
  <c r="CW206" i="2"/>
  <c r="CW207" i="2"/>
  <c r="CW208" i="2"/>
  <c r="CW209" i="2"/>
  <c r="CW210" i="2"/>
  <c r="CW211" i="2"/>
  <c r="CW212" i="2"/>
  <c r="CW213" i="2"/>
  <c r="CW214" i="2"/>
  <c r="CW215" i="2"/>
  <c r="CW216" i="2"/>
  <c r="CW217" i="2"/>
  <c r="CW218" i="2"/>
  <c r="CW219" i="2"/>
  <c r="CW220" i="2"/>
  <c r="CW221" i="2"/>
  <c r="CW222" i="2"/>
  <c r="CW223" i="2"/>
  <c r="CW224" i="2"/>
  <c r="CW225" i="2"/>
  <c r="CW226" i="2"/>
  <c r="CW227" i="2"/>
  <c r="CW228" i="2"/>
  <c r="CW229" i="2"/>
  <c r="CW230" i="2"/>
  <c r="CW231" i="2"/>
  <c r="CW232" i="2"/>
  <c r="CW233" i="2"/>
  <c r="CW234" i="2"/>
  <c r="CW235" i="2"/>
  <c r="CW236" i="2"/>
  <c r="CW237" i="2"/>
  <c r="CW238" i="2"/>
  <c r="CW239" i="2"/>
  <c r="CW240" i="2"/>
  <c r="CW241" i="2"/>
  <c r="CW242" i="2"/>
  <c r="CW243" i="2"/>
  <c r="CW244" i="2"/>
  <c r="CW245" i="2"/>
  <c r="CW246" i="2"/>
  <c r="CW247" i="2"/>
  <c r="CW248" i="2"/>
  <c r="CW249" i="2"/>
  <c r="CW250" i="2"/>
  <c r="CW251" i="2"/>
  <c r="CW2" i="2"/>
  <c r="CV3" i="2"/>
  <c r="CV4" i="2"/>
  <c r="CV5" i="2"/>
  <c r="CV6" i="2"/>
  <c r="CV7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V38" i="2"/>
  <c r="CV39" i="2"/>
  <c r="CV40" i="2"/>
  <c r="CV41" i="2"/>
  <c r="CV42" i="2"/>
  <c r="CV43" i="2"/>
  <c r="CV44" i="2"/>
  <c r="CV45" i="2"/>
  <c r="CV46" i="2"/>
  <c r="CV47" i="2"/>
  <c r="CV48" i="2"/>
  <c r="CV49" i="2"/>
  <c r="CV50" i="2"/>
  <c r="CV51" i="2"/>
  <c r="CV52" i="2"/>
  <c r="CV53" i="2"/>
  <c r="CV54" i="2"/>
  <c r="CV55" i="2"/>
  <c r="CV56" i="2"/>
  <c r="CV57" i="2"/>
  <c r="CV58" i="2"/>
  <c r="CV59" i="2"/>
  <c r="CV60" i="2"/>
  <c r="CV61" i="2"/>
  <c r="CV62" i="2"/>
  <c r="CV63" i="2"/>
  <c r="CV64" i="2"/>
  <c r="CV65" i="2"/>
  <c r="CV66" i="2"/>
  <c r="CV67" i="2"/>
  <c r="CV68" i="2"/>
  <c r="CV69" i="2"/>
  <c r="CV70" i="2"/>
  <c r="CV71" i="2"/>
  <c r="CV72" i="2"/>
  <c r="CV73" i="2"/>
  <c r="CV74" i="2"/>
  <c r="CV75" i="2"/>
  <c r="CV76" i="2"/>
  <c r="CV77" i="2"/>
  <c r="CV78" i="2"/>
  <c r="CV79" i="2"/>
  <c r="CV80" i="2"/>
  <c r="CV81" i="2"/>
  <c r="CV82" i="2"/>
  <c r="CV83" i="2"/>
  <c r="CV84" i="2"/>
  <c r="CV85" i="2"/>
  <c r="CV86" i="2"/>
  <c r="CV87" i="2"/>
  <c r="CV88" i="2"/>
  <c r="CV89" i="2"/>
  <c r="CV90" i="2"/>
  <c r="CV91" i="2"/>
  <c r="CV92" i="2"/>
  <c r="CV93" i="2"/>
  <c r="CV94" i="2"/>
  <c r="CV95" i="2"/>
  <c r="CV96" i="2"/>
  <c r="CV97" i="2"/>
  <c r="CV98" i="2"/>
  <c r="CV99" i="2"/>
  <c r="CV100" i="2"/>
  <c r="CV101" i="2"/>
  <c r="CV102" i="2"/>
  <c r="CV103" i="2"/>
  <c r="CV104" i="2"/>
  <c r="CV105" i="2"/>
  <c r="CV106" i="2"/>
  <c r="CV107" i="2"/>
  <c r="CV108" i="2"/>
  <c r="CV109" i="2"/>
  <c r="CV110" i="2"/>
  <c r="CV111" i="2"/>
  <c r="CV112" i="2"/>
  <c r="CV113" i="2"/>
  <c r="CV114" i="2"/>
  <c r="CV115" i="2"/>
  <c r="CV116" i="2"/>
  <c r="CV117" i="2"/>
  <c r="CV118" i="2"/>
  <c r="CV119" i="2"/>
  <c r="CV120" i="2"/>
  <c r="CV121" i="2"/>
  <c r="CV122" i="2"/>
  <c r="CV123" i="2"/>
  <c r="CV124" i="2"/>
  <c r="CV125" i="2"/>
  <c r="CV126" i="2"/>
  <c r="CV127" i="2"/>
  <c r="CV128" i="2"/>
  <c r="CV129" i="2"/>
  <c r="CV130" i="2"/>
  <c r="CV131" i="2"/>
  <c r="CV132" i="2"/>
  <c r="CV133" i="2"/>
  <c r="CV134" i="2"/>
  <c r="CV135" i="2"/>
  <c r="CV136" i="2"/>
  <c r="CV137" i="2"/>
  <c r="CV138" i="2"/>
  <c r="CV139" i="2"/>
  <c r="CV140" i="2"/>
  <c r="CV141" i="2"/>
  <c r="CV142" i="2"/>
  <c r="CV143" i="2"/>
  <c r="CV144" i="2"/>
  <c r="CV145" i="2"/>
  <c r="CV146" i="2"/>
  <c r="CV147" i="2"/>
  <c r="CV148" i="2"/>
  <c r="CV149" i="2"/>
  <c r="CV150" i="2"/>
  <c r="CV151" i="2"/>
  <c r="CV152" i="2"/>
  <c r="CV153" i="2"/>
  <c r="CV154" i="2"/>
  <c r="CV155" i="2"/>
  <c r="CV156" i="2"/>
  <c r="CV157" i="2"/>
  <c r="CV158" i="2"/>
  <c r="CV159" i="2"/>
  <c r="CV160" i="2"/>
  <c r="CV161" i="2"/>
  <c r="CV162" i="2"/>
  <c r="CV163" i="2"/>
  <c r="CV164" i="2"/>
  <c r="CV165" i="2"/>
  <c r="CV166" i="2"/>
  <c r="CV167" i="2"/>
  <c r="CV168" i="2"/>
  <c r="CV169" i="2"/>
  <c r="CV170" i="2"/>
  <c r="CV171" i="2"/>
  <c r="CV172" i="2"/>
  <c r="CV173" i="2"/>
  <c r="CV174" i="2"/>
  <c r="CV175" i="2"/>
  <c r="CV176" i="2"/>
  <c r="CV177" i="2"/>
  <c r="CV178" i="2"/>
  <c r="CV179" i="2"/>
  <c r="CV180" i="2"/>
  <c r="CV181" i="2"/>
  <c r="CV182" i="2"/>
  <c r="CV183" i="2"/>
  <c r="CV184" i="2"/>
  <c r="CV185" i="2"/>
  <c r="CV186" i="2"/>
  <c r="CV187" i="2"/>
  <c r="CV188" i="2"/>
  <c r="CV189" i="2"/>
  <c r="CV190" i="2"/>
  <c r="CV191" i="2"/>
  <c r="CV192" i="2"/>
  <c r="CV193" i="2"/>
  <c r="CV194" i="2"/>
  <c r="CV195" i="2"/>
  <c r="CV196" i="2"/>
  <c r="CV197" i="2"/>
  <c r="CV198" i="2"/>
  <c r="CV199" i="2"/>
  <c r="CV200" i="2"/>
  <c r="CV201" i="2"/>
  <c r="CV202" i="2"/>
  <c r="CV203" i="2"/>
  <c r="CV204" i="2"/>
  <c r="CV205" i="2"/>
  <c r="CV206" i="2"/>
  <c r="CV207" i="2"/>
  <c r="CV208" i="2"/>
  <c r="CV209" i="2"/>
  <c r="CV210" i="2"/>
  <c r="CV211" i="2"/>
  <c r="CV212" i="2"/>
  <c r="CV213" i="2"/>
  <c r="CV214" i="2"/>
  <c r="CV215" i="2"/>
  <c r="CV216" i="2"/>
  <c r="CV217" i="2"/>
  <c r="CV218" i="2"/>
  <c r="CV219" i="2"/>
  <c r="CV220" i="2"/>
  <c r="CV221" i="2"/>
  <c r="CV222" i="2"/>
  <c r="CV223" i="2"/>
  <c r="CV224" i="2"/>
  <c r="CV225" i="2"/>
  <c r="CV226" i="2"/>
  <c r="CV227" i="2"/>
  <c r="CV228" i="2"/>
  <c r="CV229" i="2"/>
  <c r="CV230" i="2"/>
  <c r="CV231" i="2"/>
  <c r="CV232" i="2"/>
  <c r="CV233" i="2"/>
  <c r="CV234" i="2"/>
  <c r="CV235" i="2"/>
  <c r="CV236" i="2"/>
  <c r="CV237" i="2"/>
  <c r="CV238" i="2"/>
  <c r="CV239" i="2"/>
  <c r="CV240" i="2"/>
  <c r="CV241" i="2"/>
  <c r="CV242" i="2"/>
  <c r="CV243" i="2"/>
  <c r="CV244" i="2"/>
  <c r="CV245" i="2"/>
  <c r="CV246" i="2"/>
  <c r="CV247" i="2"/>
  <c r="CV248" i="2"/>
  <c r="CV249" i="2"/>
  <c r="CV250" i="2"/>
  <c r="CV251" i="2"/>
  <c r="CV2" i="2"/>
  <c r="CU3" i="2"/>
  <c r="CU4" i="2"/>
  <c r="CU5" i="2"/>
  <c r="CU6" i="2"/>
  <c r="CU7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U34" i="2"/>
  <c r="CU35" i="2"/>
  <c r="CU36" i="2"/>
  <c r="CU37" i="2"/>
  <c r="CU38" i="2"/>
  <c r="CU39" i="2"/>
  <c r="CU40" i="2"/>
  <c r="CU41" i="2"/>
  <c r="CU42" i="2"/>
  <c r="CU43" i="2"/>
  <c r="CU44" i="2"/>
  <c r="CU45" i="2"/>
  <c r="CU46" i="2"/>
  <c r="CU47" i="2"/>
  <c r="CU48" i="2"/>
  <c r="CU49" i="2"/>
  <c r="CU50" i="2"/>
  <c r="CU51" i="2"/>
  <c r="CU52" i="2"/>
  <c r="CU53" i="2"/>
  <c r="CU54" i="2"/>
  <c r="CU55" i="2"/>
  <c r="CU56" i="2"/>
  <c r="CU57" i="2"/>
  <c r="CU58" i="2"/>
  <c r="CU59" i="2"/>
  <c r="CU60" i="2"/>
  <c r="CU61" i="2"/>
  <c r="CU62" i="2"/>
  <c r="CU63" i="2"/>
  <c r="CU64" i="2"/>
  <c r="CU65" i="2"/>
  <c r="CU66" i="2"/>
  <c r="CU67" i="2"/>
  <c r="CU68" i="2"/>
  <c r="CU69" i="2"/>
  <c r="CU70" i="2"/>
  <c r="CU71" i="2"/>
  <c r="CU72" i="2"/>
  <c r="CU73" i="2"/>
  <c r="CU74" i="2"/>
  <c r="CU75" i="2"/>
  <c r="CU76" i="2"/>
  <c r="CU77" i="2"/>
  <c r="CU78" i="2"/>
  <c r="CU79" i="2"/>
  <c r="CU80" i="2"/>
  <c r="CU81" i="2"/>
  <c r="CU82" i="2"/>
  <c r="CU83" i="2"/>
  <c r="CU84" i="2"/>
  <c r="CU85" i="2"/>
  <c r="CU86" i="2"/>
  <c r="CU87" i="2"/>
  <c r="CU88" i="2"/>
  <c r="CU89" i="2"/>
  <c r="CU90" i="2"/>
  <c r="CU91" i="2"/>
  <c r="CU92" i="2"/>
  <c r="CU93" i="2"/>
  <c r="CU94" i="2"/>
  <c r="CU95" i="2"/>
  <c r="CU96" i="2"/>
  <c r="CU97" i="2"/>
  <c r="CU98" i="2"/>
  <c r="CU99" i="2"/>
  <c r="CU100" i="2"/>
  <c r="CU101" i="2"/>
  <c r="CU102" i="2"/>
  <c r="CU103" i="2"/>
  <c r="CU104" i="2"/>
  <c r="CU105" i="2"/>
  <c r="CU106" i="2"/>
  <c r="CU107" i="2"/>
  <c r="CU108" i="2"/>
  <c r="CU109" i="2"/>
  <c r="CU110" i="2"/>
  <c r="CU111" i="2"/>
  <c r="CU112" i="2"/>
  <c r="CU113" i="2"/>
  <c r="CU114" i="2"/>
  <c r="CU115" i="2"/>
  <c r="CU116" i="2"/>
  <c r="CU117" i="2"/>
  <c r="CU118" i="2"/>
  <c r="CU119" i="2"/>
  <c r="CU120" i="2"/>
  <c r="CU121" i="2"/>
  <c r="CU122" i="2"/>
  <c r="CU123" i="2"/>
  <c r="CU124" i="2"/>
  <c r="CU125" i="2"/>
  <c r="CU126" i="2"/>
  <c r="CU127" i="2"/>
  <c r="CU128" i="2"/>
  <c r="CU129" i="2"/>
  <c r="CU130" i="2"/>
  <c r="CU131" i="2"/>
  <c r="CU132" i="2"/>
  <c r="CU133" i="2"/>
  <c r="CU134" i="2"/>
  <c r="CU135" i="2"/>
  <c r="CU136" i="2"/>
  <c r="CU137" i="2"/>
  <c r="CU138" i="2"/>
  <c r="CU139" i="2"/>
  <c r="CU140" i="2"/>
  <c r="CU141" i="2"/>
  <c r="CU142" i="2"/>
  <c r="CU143" i="2"/>
  <c r="CU144" i="2"/>
  <c r="CU145" i="2"/>
  <c r="CU146" i="2"/>
  <c r="CU147" i="2"/>
  <c r="CU148" i="2"/>
  <c r="CU149" i="2"/>
  <c r="CU150" i="2"/>
  <c r="CU151" i="2"/>
  <c r="CU152" i="2"/>
  <c r="CU153" i="2"/>
  <c r="CU154" i="2"/>
  <c r="CU155" i="2"/>
  <c r="CU156" i="2"/>
  <c r="CU157" i="2"/>
  <c r="CU158" i="2"/>
  <c r="CU159" i="2"/>
  <c r="CU160" i="2"/>
  <c r="CU161" i="2"/>
  <c r="CU162" i="2"/>
  <c r="CU163" i="2"/>
  <c r="CU164" i="2"/>
  <c r="CU165" i="2"/>
  <c r="CU166" i="2"/>
  <c r="CU167" i="2"/>
  <c r="CU168" i="2"/>
  <c r="CU169" i="2"/>
  <c r="CU170" i="2"/>
  <c r="CU171" i="2"/>
  <c r="CU172" i="2"/>
  <c r="CU173" i="2"/>
  <c r="CU174" i="2"/>
  <c r="CU175" i="2"/>
  <c r="CU176" i="2"/>
  <c r="CU177" i="2"/>
  <c r="CU178" i="2"/>
  <c r="CU179" i="2"/>
  <c r="CU180" i="2"/>
  <c r="CU181" i="2"/>
  <c r="CU182" i="2"/>
  <c r="CU183" i="2"/>
  <c r="CU184" i="2"/>
  <c r="CU185" i="2"/>
  <c r="CU186" i="2"/>
  <c r="CU187" i="2"/>
  <c r="CU188" i="2"/>
  <c r="CU189" i="2"/>
  <c r="CU190" i="2"/>
  <c r="CU191" i="2"/>
  <c r="CU192" i="2"/>
  <c r="CU193" i="2"/>
  <c r="CU194" i="2"/>
  <c r="CU195" i="2"/>
  <c r="CU196" i="2"/>
  <c r="CU197" i="2"/>
  <c r="CU198" i="2"/>
  <c r="CU199" i="2"/>
  <c r="CU200" i="2"/>
  <c r="CU201" i="2"/>
  <c r="CU202" i="2"/>
  <c r="CU203" i="2"/>
  <c r="CU204" i="2"/>
  <c r="CU205" i="2"/>
  <c r="CU206" i="2"/>
  <c r="CU207" i="2"/>
  <c r="CU208" i="2"/>
  <c r="CU209" i="2"/>
  <c r="CU210" i="2"/>
  <c r="CU211" i="2"/>
  <c r="CU212" i="2"/>
  <c r="CU213" i="2"/>
  <c r="CU214" i="2"/>
  <c r="CU215" i="2"/>
  <c r="CU216" i="2"/>
  <c r="CU217" i="2"/>
  <c r="CU218" i="2"/>
  <c r="CU219" i="2"/>
  <c r="CU220" i="2"/>
  <c r="CU221" i="2"/>
  <c r="CU222" i="2"/>
  <c r="CU223" i="2"/>
  <c r="CU224" i="2"/>
  <c r="CU225" i="2"/>
  <c r="CU226" i="2"/>
  <c r="CU227" i="2"/>
  <c r="CU228" i="2"/>
  <c r="CU229" i="2"/>
  <c r="CU230" i="2"/>
  <c r="CU231" i="2"/>
  <c r="CU232" i="2"/>
  <c r="CU233" i="2"/>
  <c r="CU234" i="2"/>
  <c r="CU235" i="2"/>
  <c r="CU236" i="2"/>
  <c r="CU237" i="2"/>
  <c r="CU238" i="2"/>
  <c r="CU239" i="2"/>
  <c r="CU240" i="2"/>
  <c r="CU241" i="2"/>
  <c r="CU242" i="2"/>
  <c r="CU243" i="2"/>
  <c r="CU244" i="2"/>
  <c r="CU245" i="2"/>
  <c r="CU246" i="2"/>
  <c r="CU247" i="2"/>
  <c r="CU248" i="2"/>
  <c r="CU249" i="2"/>
  <c r="CU250" i="2"/>
  <c r="CU251" i="2"/>
  <c r="CU2" i="2"/>
  <c r="CT3" i="2"/>
  <c r="CT4" i="2"/>
  <c r="CT5" i="2"/>
  <c r="CT6" i="2"/>
  <c r="CT7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T34" i="2"/>
  <c r="CT35" i="2"/>
  <c r="CT36" i="2"/>
  <c r="CT37" i="2"/>
  <c r="CT38" i="2"/>
  <c r="CT39" i="2"/>
  <c r="CT40" i="2"/>
  <c r="CT41" i="2"/>
  <c r="CT42" i="2"/>
  <c r="CT43" i="2"/>
  <c r="CT44" i="2"/>
  <c r="CT45" i="2"/>
  <c r="CT46" i="2"/>
  <c r="CT47" i="2"/>
  <c r="CT48" i="2"/>
  <c r="CT49" i="2"/>
  <c r="CT50" i="2"/>
  <c r="CT51" i="2"/>
  <c r="CT52" i="2"/>
  <c r="CT53" i="2"/>
  <c r="CT54" i="2"/>
  <c r="CT55" i="2"/>
  <c r="CT56" i="2"/>
  <c r="CT57" i="2"/>
  <c r="CT58" i="2"/>
  <c r="CT59" i="2"/>
  <c r="CT60" i="2"/>
  <c r="CT61" i="2"/>
  <c r="CT62" i="2"/>
  <c r="CT63" i="2"/>
  <c r="CT64" i="2"/>
  <c r="CT65" i="2"/>
  <c r="CT66" i="2"/>
  <c r="CT67" i="2"/>
  <c r="CT68" i="2"/>
  <c r="CT69" i="2"/>
  <c r="CT70" i="2"/>
  <c r="CT71" i="2"/>
  <c r="CT72" i="2"/>
  <c r="CT73" i="2"/>
  <c r="CT74" i="2"/>
  <c r="CT75" i="2"/>
  <c r="CT76" i="2"/>
  <c r="CT77" i="2"/>
  <c r="CT78" i="2"/>
  <c r="CT79" i="2"/>
  <c r="CT80" i="2"/>
  <c r="CT81" i="2"/>
  <c r="CT82" i="2"/>
  <c r="CT83" i="2"/>
  <c r="CT84" i="2"/>
  <c r="CT85" i="2"/>
  <c r="CT86" i="2"/>
  <c r="CT87" i="2"/>
  <c r="CT88" i="2"/>
  <c r="CT89" i="2"/>
  <c r="CT90" i="2"/>
  <c r="CT91" i="2"/>
  <c r="CT92" i="2"/>
  <c r="CT93" i="2"/>
  <c r="CT94" i="2"/>
  <c r="CT95" i="2"/>
  <c r="CT96" i="2"/>
  <c r="CT97" i="2"/>
  <c r="CT98" i="2"/>
  <c r="CT99" i="2"/>
  <c r="CT100" i="2"/>
  <c r="CT101" i="2"/>
  <c r="CT102" i="2"/>
  <c r="CT103" i="2"/>
  <c r="CT104" i="2"/>
  <c r="CT105" i="2"/>
  <c r="CT106" i="2"/>
  <c r="CT107" i="2"/>
  <c r="CT108" i="2"/>
  <c r="CT109" i="2"/>
  <c r="CT110" i="2"/>
  <c r="CT111" i="2"/>
  <c r="CT112" i="2"/>
  <c r="CT113" i="2"/>
  <c r="CT114" i="2"/>
  <c r="CT115" i="2"/>
  <c r="CT116" i="2"/>
  <c r="CT117" i="2"/>
  <c r="CT118" i="2"/>
  <c r="CT119" i="2"/>
  <c r="CT120" i="2"/>
  <c r="CT121" i="2"/>
  <c r="CT122" i="2"/>
  <c r="CT123" i="2"/>
  <c r="CT124" i="2"/>
  <c r="CT125" i="2"/>
  <c r="CT126" i="2"/>
  <c r="CT127" i="2"/>
  <c r="CT128" i="2"/>
  <c r="CT129" i="2"/>
  <c r="CT130" i="2"/>
  <c r="CT131" i="2"/>
  <c r="CT132" i="2"/>
  <c r="CT133" i="2"/>
  <c r="CT134" i="2"/>
  <c r="CT135" i="2"/>
  <c r="CT136" i="2"/>
  <c r="CT137" i="2"/>
  <c r="CT138" i="2"/>
  <c r="CT139" i="2"/>
  <c r="CT140" i="2"/>
  <c r="CT141" i="2"/>
  <c r="CT142" i="2"/>
  <c r="CT143" i="2"/>
  <c r="CT144" i="2"/>
  <c r="CT145" i="2"/>
  <c r="CT146" i="2"/>
  <c r="CT147" i="2"/>
  <c r="CT148" i="2"/>
  <c r="CT149" i="2"/>
  <c r="CT150" i="2"/>
  <c r="CT151" i="2"/>
  <c r="CT152" i="2"/>
  <c r="CT153" i="2"/>
  <c r="CT154" i="2"/>
  <c r="CT155" i="2"/>
  <c r="CT156" i="2"/>
  <c r="CT157" i="2"/>
  <c r="CT158" i="2"/>
  <c r="CT159" i="2"/>
  <c r="CT160" i="2"/>
  <c r="CT161" i="2"/>
  <c r="CT162" i="2"/>
  <c r="CT163" i="2"/>
  <c r="CT164" i="2"/>
  <c r="CT165" i="2"/>
  <c r="CT166" i="2"/>
  <c r="CT167" i="2"/>
  <c r="CT168" i="2"/>
  <c r="CT169" i="2"/>
  <c r="CT170" i="2"/>
  <c r="CT171" i="2"/>
  <c r="CT172" i="2"/>
  <c r="CT173" i="2"/>
  <c r="CT174" i="2"/>
  <c r="CT175" i="2"/>
  <c r="CT176" i="2"/>
  <c r="CT177" i="2"/>
  <c r="CT178" i="2"/>
  <c r="CT179" i="2"/>
  <c r="CT180" i="2"/>
  <c r="CT181" i="2"/>
  <c r="CT182" i="2"/>
  <c r="CT183" i="2"/>
  <c r="CT184" i="2"/>
  <c r="CT185" i="2"/>
  <c r="CT186" i="2"/>
  <c r="CT187" i="2"/>
  <c r="CT188" i="2"/>
  <c r="CT189" i="2"/>
  <c r="CT190" i="2"/>
  <c r="CT191" i="2"/>
  <c r="CT192" i="2"/>
  <c r="CT193" i="2"/>
  <c r="CT194" i="2"/>
  <c r="CT195" i="2"/>
  <c r="CT196" i="2"/>
  <c r="CT197" i="2"/>
  <c r="CT198" i="2"/>
  <c r="CT199" i="2"/>
  <c r="CT200" i="2"/>
  <c r="CT201" i="2"/>
  <c r="CT202" i="2"/>
  <c r="CT203" i="2"/>
  <c r="CT204" i="2"/>
  <c r="CT205" i="2"/>
  <c r="CT206" i="2"/>
  <c r="CT207" i="2"/>
  <c r="CT208" i="2"/>
  <c r="CT209" i="2"/>
  <c r="CT210" i="2"/>
  <c r="CT211" i="2"/>
  <c r="CT212" i="2"/>
  <c r="CT213" i="2"/>
  <c r="CT214" i="2"/>
  <c r="CT215" i="2"/>
  <c r="CT216" i="2"/>
  <c r="CT217" i="2"/>
  <c r="CT218" i="2"/>
  <c r="CT219" i="2"/>
  <c r="CT220" i="2"/>
  <c r="CT221" i="2"/>
  <c r="CT222" i="2"/>
  <c r="CT223" i="2"/>
  <c r="CT224" i="2"/>
  <c r="CT225" i="2"/>
  <c r="CT226" i="2"/>
  <c r="CT227" i="2"/>
  <c r="CT228" i="2"/>
  <c r="CT229" i="2"/>
  <c r="CT230" i="2"/>
  <c r="CT231" i="2"/>
  <c r="CT232" i="2"/>
  <c r="CT233" i="2"/>
  <c r="CT234" i="2"/>
  <c r="CT235" i="2"/>
  <c r="CT236" i="2"/>
  <c r="CT237" i="2"/>
  <c r="CT238" i="2"/>
  <c r="CT239" i="2"/>
  <c r="CT240" i="2"/>
  <c r="CT241" i="2"/>
  <c r="CT242" i="2"/>
  <c r="CT243" i="2"/>
  <c r="CT244" i="2"/>
  <c r="CT245" i="2"/>
  <c r="CT246" i="2"/>
  <c r="CT247" i="2"/>
  <c r="CT248" i="2"/>
  <c r="CT249" i="2"/>
  <c r="CT250" i="2"/>
  <c r="CT251" i="2"/>
  <c r="CT2" i="2"/>
  <c r="CS3" i="2"/>
  <c r="CS4" i="2"/>
  <c r="CS5" i="2"/>
  <c r="CS6" i="2"/>
  <c r="CS7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S29" i="2"/>
  <c r="CS30" i="2"/>
  <c r="CS31" i="2"/>
  <c r="CS32" i="2"/>
  <c r="CS33" i="2"/>
  <c r="CS34" i="2"/>
  <c r="CS35" i="2"/>
  <c r="CS36" i="2"/>
  <c r="CS37" i="2"/>
  <c r="CS38" i="2"/>
  <c r="CS39" i="2"/>
  <c r="CS40" i="2"/>
  <c r="CS41" i="2"/>
  <c r="CS42" i="2"/>
  <c r="CS43" i="2"/>
  <c r="CS44" i="2"/>
  <c r="CS45" i="2"/>
  <c r="CS46" i="2"/>
  <c r="CS47" i="2"/>
  <c r="CS48" i="2"/>
  <c r="CS49" i="2"/>
  <c r="CS50" i="2"/>
  <c r="CS51" i="2"/>
  <c r="CS52" i="2"/>
  <c r="CS53" i="2"/>
  <c r="CS54" i="2"/>
  <c r="CS55" i="2"/>
  <c r="CS56" i="2"/>
  <c r="CS57" i="2"/>
  <c r="CS58" i="2"/>
  <c r="CS59" i="2"/>
  <c r="CS60" i="2"/>
  <c r="CS61" i="2"/>
  <c r="CS62" i="2"/>
  <c r="CS63" i="2"/>
  <c r="CS64" i="2"/>
  <c r="CS65" i="2"/>
  <c r="CS66" i="2"/>
  <c r="CS67" i="2"/>
  <c r="CS68" i="2"/>
  <c r="CS69" i="2"/>
  <c r="CS70" i="2"/>
  <c r="CS71" i="2"/>
  <c r="CS72" i="2"/>
  <c r="CS73" i="2"/>
  <c r="CS74" i="2"/>
  <c r="CS75" i="2"/>
  <c r="CS76" i="2"/>
  <c r="CS77" i="2"/>
  <c r="CS78" i="2"/>
  <c r="CS79" i="2"/>
  <c r="CS80" i="2"/>
  <c r="CS81" i="2"/>
  <c r="CS82" i="2"/>
  <c r="CS83" i="2"/>
  <c r="CS84" i="2"/>
  <c r="CS85" i="2"/>
  <c r="CS86" i="2"/>
  <c r="CS87" i="2"/>
  <c r="CS88" i="2"/>
  <c r="CS89" i="2"/>
  <c r="CS90" i="2"/>
  <c r="CS91" i="2"/>
  <c r="CS92" i="2"/>
  <c r="CS93" i="2"/>
  <c r="CS94" i="2"/>
  <c r="CS95" i="2"/>
  <c r="CS96" i="2"/>
  <c r="CS97" i="2"/>
  <c r="CS98" i="2"/>
  <c r="CS99" i="2"/>
  <c r="CS100" i="2"/>
  <c r="CS101" i="2"/>
  <c r="CS102" i="2"/>
  <c r="CS103" i="2"/>
  <c r="CS104" i="2"/>
  <c r="CS105" i="2"/>
  <c r="CS106" i="2"/>
  <c r="CS107" i="2"/>
  <c r="CS108" i="2"/>
  <c r="CS109" i="2"/>
  <c r="CS110" i="2"/>
  <c r="CS111" i="2"/>
  <c r="CS112" i="2"/>
  <c r="CS113" i="2"/>
  <c r="CS114" i="2"/>
  <c r="CS115" i="2"/>
  <c r="CS116" i="2"/>
  <c r="CS117" i="2"/>
  <c r="CS118" i="2"/>
  <c r="CS119" i="2"/>
  <c r="CS120" i="2"/>
  <c r="CS121" i="2"/>
  <c r="CS122" i="2"/>
  <c r="CS123" i="2"/>
  <c r="CS124" i="2"/>
  <c r="CS125" i="2"/>
  <c r="CS126" i="2"/>
  <c r="CS127" i="2"/>
  <c r="CS128" i="2"/>
  <c r="CS129" i="2"/>
  <c r="CS130" i="2"/>
  <c r="CS131" i="2"/>
  <c r="CS132" i="2"/>
  <c r="CS133" i="2"/>
  <c r="CS134" i="2"/>
  <c r="CS135" i="2"/>
  <c r="CS136" i="2"/>
  <c r="CS137" i="2"/>
  <c r="CS138" i="2"/>
  <c r="CS139" i="2"/>
  <c r="CS140" i="2"/>
  <c r="CS141" i="2"/>
  <c r="CS142" i="2"/>
  <c r="CS143" i="2"/>
  <c r="CS144" i="2"/>
  <c r="CS145" i="2"/>
  <c r="CS146" i="2"/>
  <c r="CS147" i="2"/>
  <c r="CS148" i="2"/>
  <c r="CS149" i="2"/>
  <c r="CS150" i="2"/>
  <c r="CS151" i="2"/>
  <c r="CS152" i="2"/>
  <c r="CS153" i="2"/>
  <c r="CS154" i="2"/>
  <c r="CS155" i="2"/>
  <c r="CS156" i="2"/>
  <c r="CS157" i="2"/>
  <c r="CS158" i="2"/>
  <c r="CS159" i="2"/>
  <c r="CS160" i="2"/>
  <c r="CS161" i="2"/>
  <c r="CS162" i="2"/>
  <c r="CS163" i="2"/>
  <c r="CS164" i="2"/>
  <c r="CS165" i="2"/>
  <c r="CS166" i="2"/>
  <c r="CS167" i="2"/>
  <c r="CS168" i="2"/>
  <c r="CS169" i="2"/>
  <c r="CS170" i="2"/>
  <c r="CS171" i="2"/>
  <c r="CS172" i="2"/>
  <c r="CS173" i="2"/>
  <c r="CS174" i="2"/>
  <c r="CS175" i="2"/>
  <c r="CS176" i="2"/>
  <c r="CS177" i="2"/>
  <c r="CS178" i="2"/>
  <c r="CS179" i="2"/>
  <c r="CS180" i="2"/>
  <c r="CS181" i="2"/>
  <c r="CS182" i="2"/>
  <c r="CS183" i="2"/>
  <c r="CS184" i="2"/>
  <c r="CS185" i="2"/>
  <c r="CS186" i="2"/>
  <c r="CS187" i="2"/>
  <c r="CS188" i="2"/>
  <c r="CS189" i="2"/>
  <c r="CS190" i="2"/>
  <c r="CS191" i="2"/>
  <c r="CS192" i="2"/>
  <c r="CS193" i="2"/>
  <c r="CS194" i="2"/>
  <c r="CS195" i="2"/>
  <c r="CS196" i="2"/>
  <c r="CS197" i="2"/>
  <c r="CS198" i="2"/>
  <c r="CS199" i="2"/>
  <c r="CS200" i="2"/>
  <c r="CS201" i="2"/>
  <c r="CS202" i="2"/>
  <c r="CS203" i="2"/>
  <c r="CS204" i="2"/>
  <c r="CS205" i="2"/>
  <c r="CS206" i="2"/>
  <c r="CS207" i="2"/>
  <c r="CS208" i="2"/>
  <c r="CS209" i="2"/>
  <c r="CS210" i="2"/>
  <c r="CS211" i="2"/>
  <c r="CS212" i="2"/>
  <c r="CS213" i="2"/>
  <c r="CS214" i="2"/>
  <c r="CS215" i="2"/>
  <c r="CS216" i="2"/>
  <c r="CS217" i="2"/>
  <c r="CS218" i="2"/>
  <c r="CS219" i="2"/>
  <c r="CS220" i="2"/>
  <c r="CS221" i="2"/>
  <c r="CS222" i="2"/>
  <c r="CS223" i="2"/>
  <c r="CS224" i="2"/>
  <c r="CS225" i="2"/>
  <c r="CS226" i="2"/>
  <c r="CS227" i="2"/>
  <c r="CS228" i="2"/>
  <c r="CS229" i="2"/>
  <c r="CS230" i="2"/>
  <c r="CS231" i="2"/>
  <c r="CS232" i="2"/>
  <c r="CS233" i="2"/>
  <c r="CS234" i="2"/>
  <c r="CS235" i="2"/>
  <c r="CS236" i="2"/>
  <c r="CS237" i="2"/>
  <c r="CS238" i="2"/>
  <c r="CS239" i="2"/>
  <c r="CS240" i="2"/>
  <c r="CS241" i="2"/>
  <c r="CS242" i="2"/>
  <c r="CS243" i="2"/>
  <c r="CS244" i="2"/>
  <c r="CS245" i="2"/>
  <c r="CS246" i="2"/>
  <c r="CS247" i="2"/>
  <c r="CS248" i="2"/>
  <c r="CS249" i="2"/>
  <c r="CS250" i="2"/>
  <c r="CS251" i="2"/>
  <c r="CS2" i="2"/>
  <c r="CR3" i="2"/>
  <c r="CR4" i="2"/>
  <c r="CR5" i="2"/>
  <c r="CR6" i="2"/>
  <c r="CR7" i="2"/>
  <c r="CR8" i="2"/>
  <c r="CR9" i="2"/>
  <c r="CR10" i="2"/>
  <c r="CR11" i="2"/>
  <c r="CR12" i="2"/>
  <c r="CR13" i="2"/>
  <c r="CR14" i="2"/>
  <c r="CR15" i="2"/>
  <c r="CR16" i="2"/>
  <c r="CR17" i="2"/>
  <c r="CR18" i="2"/>
  <c r="CR19" i="2"/>
  <c r="CR20" i="2"/>
  <c r="CR21" i="2"/>
  <c r="CR22" i="2"/>
  <c r="CR23" i="2"/>
  <c r="CR24" i="2"/>
  <c r="CR25" i="2"/>
  <c r="CR26" i="2"/>
  <c r="CR27" i="2"/>
  <c r="CR28" i="2"/>
  <c r="CR29" i="2"/>
  <c r="CR30" i="2"/>
  <c r="CR31" i="2"/>
  <c r="CR32" i="2"/>
  <c r="CR33" i="2"/>
  <c r="CR34" i="2"/>
  <c r="CR35" i="2"/>
  <c r="CR36" i="2"/>
  <c r="CR37" i="2"/>
  <c r="CR38" i="2"/>
  <c r="CR39" i="2"/>
  <c r="CR40" i="2"/>
  <c r="CR41" i="2"/>
  <c r="CR42" i="2"/>
  <c r="CR43" i="2"/>
  <c r="CR44" i="2"/>
  <c r="CR45" i="2"/>
  <c r="CR46" i="2"/>
  <c r="CR47" i="2"/>
  <c r="CR48" i="2"/>
  <c r="CR49" i="2"/>
  <c r="CR50" i="2"/>
  <c r="CR51" i="2"/>
  <c r="CR52" i="2"/>
  <c r="CR53" i="2"/>
  <c r="CR54" i="2"/>
  <c r="CR55" i="2"/>
  <c r="CR56" i="2"/>
  <c r="CR57" i="2"/>
  <c r="CR58" i="2"/>
  <c r="CR59" i="2"/>
  <c r="CR60" i="2"/>
  <c r="CR61" i="2"/>
  <c r="CR62" i="2"/>
  <c r="CR63" i="2"/>
  <c r="CR64" i="2"/>
  <c r="CR65" i="2"/>
  <c r="CR66" i="2"/>
  <c r="CR67" i="2"/>
  <c r="CR68" i="2"/>
  <c r="CR69" i="2"/>
  <c r="CR70" i="2"/>
  <c r="CR71" i="2"/>
  <c r="CR72" i="2"/>
  <c r="CR73" i="2"/>
  <c r="CR74" i="2"/>
  <c r="CR75" i="2"/>
  <c r="CR76" i="2"/>
  <c r="CR77" i="2"/>
  <c r="CR78" i="2"/>
  <c r="CR79" i="2"/>
  <c r="CR80" i="2"/>
  <c r="CR81" i="2"/>
  <c r="CR82" i="2"/>
  <c r="CR83" i="2"/>
  <c r="CR84" i="2"/>
  <c r="CR85" i="2"/>
  <c r="CR86" i="2"/>
  <c r="CR87" i="2"/>
  <c r="CR88" i="2"/>
  <c r="CR89" i="2"/>
  <c r="CR90" i="2"/>
  <c r="CR91" i="2"/>
  <c r="CR92" i="2"/>
  <c r="CR93" i="2"/>
  <c r="CR94" i="2"/>
  <c r="CR95" i="2"/>
  <c r="CR96" i="2"/>
  <c r="CR97" i="2"/>
  <c r="CR98" i="2"/>
  <c r="CR99" i="2"/>
  <c r="CR100" i="2"/>
  <c r="CR101" i="2"/>
  <c r="CR102" i="2"/>
  <c r="CR103" i="2"/>
  <c r="CR104" i="2"/>
  <c r="CR105" i="2"/>
  <c r="CR106" i="2"/>
  <c r="CR107" i="2"/>
  <c r="CR108" i="2"/>
  <c r="CR109" i="2"/>
  <c r="CR110" i="2"/>
  <c r="CR111" i="2"/>
  <c r="CR112" i="2"/>
  <c r="CR113" i="2"/>
  <c r="CR114" i="2"/>
  <c r="CR115" i="2"/>
  <c r="CR116" i="2"/>
  <c r="CR117" i="2"/>
  <c r="CR118" i="2"/>
  <c r="CR119" i="2"/>
  <c r="CR120" i="2"/>
  <c r="CR121" i="2"/>
  <c r="CR122" i="2"/>
  <c r="CR123" i="2"/>
  <c r="CR124" i="2"/>
  <c r="CR125" i="2"/>
  <c r="CR126" i="2"/>
  <c r="CR127" i="2"/>
  <c r="CR128" i="2"/>
  <c r="CR129" i="2"/>
  <c r="CR130" i="2"/>
  <c r="CR131" i="2"/>
  <c r="CR132" i="2"/>
  <c r="CR133" i="2"/>
  <c r="CR134" i="2"/>
  <c r="CR135" i="2"/>
  <c r="CR136" i="2"/>
  <c r="CR137" i="2"/>
  <c r="CR138" i="2"/>
  <c r="CR139" i="2"/>
  <c r="CR140" i="2"/>
  <c r="CR141" i="2"/>
  <c r="CR142" i="2"/>
  <c r="CR143" i="2"/>
  <c r="CR144" i="2"/>
  <c r="CR145" i="2"/>
  <c r="CR146" i="2"/>
  <c r="CR147" i="2"/>
  <c r="CR148" i="2"/>
  <c r="CR149" i="2"/>
  <c r="CR150" i="2"/>
  <c r="CR151" i="2"/>
  <c r="CR152" i="2"/>
  <c r="CR153" i="2"/>
  <c r="CR154" i="2"/>
  <c r="CR155" i="2"/>
  <c r="CR156" i="2"/>
  <c r="CR157" i="2"/>
  <c r="CR158" i="2"/>
  <c r="CR159" i="2"/>
  <c r="CR160" i="2"/>
  <c r="CR161" i="2"/>
  <c r="CR162" i="2"/>
  <c r="CR163" i="2"/>
  <c r="CR164" i="2"/>
  <c r="CR165" i="2"/>
  <c r="CR166" i="2"/>
  <c r="CR167" i="2"/>
  <c r="CR168" i="2"/>
  <c r="CR169" i="2"/>
  <c r="CR170" i="2"/>
  <c r="CR171" i="2"/>
  <c r="CR172" i="2"/>
  <c r="CR173" i="2"/>
  <c r="CR174" i="2"/>
  <c r="CR175" i="2"/>
  <c r="CR176" i="2"/>
  <c r="CR177" i="2"/>
  <c r="CR178" i="2"/>
  <c r="CR179" i="2"/>
  <c r="CR180" i="2"/>
  <c r="CR181" i="2"/>
  <c r="CR182" i="2"/>
  <c r="CR183" i="2"/>
  <c r="CR184" i="2"/>
  <c r="CR185" i="2"/>
  <c r="CR186" i="2"/>
  <c r="CR187" i="2"/>
  <c r="CR188" i="2"/>
  <c r="CR189" i="2"/>
  <c r="CR190" i="2"/>
  <c r="CR191" i="2"/>
  <c r="CR192" i="2"/>
  <c r="CR193" i="2"/>
  <c r="CR194" i="2"/>
  <c r="CR195" i="2"/>
  <c r="CR196" i="2"/>
  <c r="CR197" i="2"/>
  <c r="CR198" i="2"/>
  <c r="CR199" i="2"/>
  <c r="CR200" i="2"/>
  <c r="CR201" i="2"/>
  <c r="CR202" i="2"/>
  <c r="CR203" i="2"/>
  <c r="CR204" i="2"/>
  <c r="CR205" i="2"/>
  <c r="CR206" i="2"/>
  <c r="CR207" i="2"/>
  <c r="CR208" i="2"/>
  <c r="CR209" i="2"/>
  <c r="CR210" i="2"/>
  <c r="CR211" i="2"/>
  <c r="CR212" i="2"/>
  <c r="CR213" i="2"/>
  <c r="CR214" i="2"/>
  <c r="CR215" i="2"/>
  <c r="CR216" i="2"/>
  <c r="CR217" i="2"/>
  <c r="CR218" i="2"/>
  <c r="CR219" i="2"/>
  <c r="CR220" i="2"/>
  <c r="CR221" i="2"/>
  <c r="CR222" i="2"/>
  <c r="CR223" i="2"/>
  <c r="CR224" i="2"/>
  <c r="CR225" i="2"/>
  <c r="CR226" i="2"/>
  <c r="CR227" i="2"/>
  <c r="CR228" i="2"/>
  <c r="CR229" i="2"/>
  <c r="CR230" i="2"/>
  <c r="CR231" i="2"/>
  <c r="CR232" i="2"/>
  <c r="CR233" i="2"/>
  <c r="CR234" i="2"/>
  <c r="CR235" i="2"/>
  <c r="CR236" i="2"/>
  <c r="CR237" i="2"/>
  <c r="CR238" i="2"/>
  <c r="CR239" i="2"/>
  <c r="CR240" i="2"/>
  <c r="CR241" i="2"/>
  <c r="CR242" i="2"/>
  <c r="CR243" i="2"/>
  <c r="CR244" i="2"/>
  <c r="CR245" i="2"/>
  <c r="CR246" i="2"/>
  <c r="CR247" i="2"/>
  <c r="CR248" i="2"/>
  <c r="CR249" i="2"/>
  <c r="CR250" i="2"/>
  <c r="CR251" i="2"/>
  <c r="CR2" i="2"/>
  <c r="CQ3" i="2"/>
  <c r="CQ4" i="2"/>
  <c r="CQ5" i="2"/>
  <c r="CQ6" i="2"/>
  <c r="CQ7" i="2"/>
  <c r="CQ8" i="2"/>
  <c r="CQ9" i="2"/>
  <c r="CQ10" i="2"/>
  <c r="CQ11" i="2"/>
  <c r="CQ12" i="2"/>
  <c r="CQ13" i="2"/>
  <c r="CQ14" i="2"/>
  <c r="CQ15" i="2"/>
  <c r="CQ16" i="2"/>
  <c r="CQ17" i="2"/>
  <c r="CQ18" i="2"/>
  <c r="CQ19" i="2"/>
  <c r="CQ20" i="2"/>
  <c r="CQ21" i="2"/>
  <c r="CQ22" i="2"/>
  <c r="CQ23" i="2"/>
  <c r="CQ24" i="2"/>
  <c r="CQ25" i="2"/>
  <c r="CQ26" i="2"/>
  <c r="CQ27" i="2"/>
  <c r="CQ28" i="2"/>
  <c r="CQ29" i="2"/>
  <c r="CQ30" i="2"/>
  <c r="CQ31" i="2"/>
  <c r="CQ32" i="2"/>
  <c r="CQ33" i="2"/>
  <c r="CQ34" i="2"/>
  <c r="CQ35" i="2"/>
  <c r="CQ36" i="2"/>
  <c r="CQ37" i="2"/>
  <c r="CQ38" i="2"/>
  <c r="CQ39" i="2"/>
  <c r="CQ40" i="2"/>
  <c r="CQ41" i="2"/>
  <c r="CQ42" i="2"/>
  <c r="CQ43" i="2"/>
  <c r="CQ44" i="2"/>
  <c r="CQ45" i="2"/>
  <c r="CQ46" i="2"/>
  <c r="CQ47" i="2"/>
  <c r="CQ48" i="2"/>
  <c r="CQ49" i="2"/>
  <c r="CQ50" i="2"/>
  <c r="CQ51" i="2"/>
  <c r="CQ52" i="2"/>
  <c r="CQ53" i="2"/>
  <c r="CQ54" i="2"/>
  <c r="CQ55" i="2"/>
  <c r="CQ56" i="2"/>
  <c r="CQ57" i="2"/>
  <c r="CQ58" i="2"/>
  <c r="CQ59" i="2"/>
  <c r="CQ60" i="2"/>
  <c r="CQ61" i="2"/>
  <c r="CQ62" i="2"/>
  <c r="CQ63" i="2"/>
  <c r="CQ64" i="2"/>
  <c r="CQ65" i="2"/>
  <c r="CQ66" i="2"/>
  <c r="CQ67" i="2"/>
  <c r="CQ68" i="2"/>
  <c r="CQ69" i="2"/>
  <c r="CQ70" i="2"/>
  <c r="CQ71" i="2"/>
  <c r="CQ72" i="2"/>
  <c r="CQ73" i="2"/>
  <c r="CQ74" i="2"/>
  <c r="CQ75" i="2"/>
  <c r="CQ76" i="2"/>
  <c r="CQ77" i="2"/>
  <c r="CQ78" i="2"/>
  <c r="CQ79" i="2"/>
  <c r="CQ80" i="2"/>
  <c r="CQ81" i="2"/>
  <c r="CQ82" i="2"/>
  <c r="CQ83" i="2"/>
  <c r="CQ84" i="2"/>
  <c r="CQ85" i="2"/>
  <c r="CQ86" i="2"/>
  <c r="CQ87" i="2"/>
  <c r="CQ88" i="2"/>
  <c r="CQ89" i="2"/>
  <c r="CQ90" i="2"/>
  <c r="CQ91" i="2"/>
  <c r="CQ92" i="2"/>
  <c r="CQ93" i="2"/>
  <c r="CQ94" i="2"/>
  <c r="CQ95" i="2"/>
  <c r="CQ96" i="2"/>
  <c r="CQ97" i="2"/>
  <c r="CQ98" i="2"/>
  <c r="CQ99" i="2"/>
  <c r="CQ100" i="2"/>
  <c r="CQ101" i="2"/>
  <c r="CQ102" i="2"/>
  <c r="CQ103" i="2"/>
  <c r="CQ104" i="2"/>
  <c r="CQ105" i="2"/>
  <c r="CQ106" i="2"/>
  <c r="CQ107" i="2"/>
  <c r="CQ108" i="2"/>
  <c r="CQ109" i="2"/>
  <c r="CQ110" i="2"/>
  <c r="CQ111" i="2"/>
  <c r="CQ112" i="2"/>
  <c r="CQ113" i="2"/>
  <c r="CQ114" i="2"/>
  <c r="CQ115" i="2"/>
  <c r="CQ116" i="2"/>
  <c r="CQ117" i="2"/>
  <c r="CQ118" i="2"/>
  <c r="CQ119" i="2"/>
  <c r="CQ120" i="2"/>
  <c r="CQ121" i="2"/>
  <c r="CQ122" i="2"/>
  <c r="CQ123" i="2"/>
  <c r="CQ124" i="2"/>
  <c r="CQ125" i="2"/>
  <c r="CQ126" i="2"/>
  <c r="CQ127" i="2"/>
  <c r="CQ128" i="2"/>
  <c r="CQ129" i="2"/>
  <c r="CQ130" i="2"/>
  <c r="CQ131" i="2"/>
  <c r="CQ132" i="2"/>
  <c r="CQ133" i="2"/>
  <c r="CQ134" i="2"/>
  <c r="CQ135" i="2"/>
  <c r="CQ136" i="2"/>
  <c r="CQ137" i="2"/>
  <c r="CQ138" i="2"/>
  <c r="CQ139" i="2"/>
  <c r="CQ140" i="2"/>
  <c r="CQ141" i="2"/>
  <c r="CQ142" i="2"/>
  <c r="CQ143" i="2"/>
  <c r="CQ144" i="2"/>
  <c r="CQ145" i="2"/>
  <c r="CQ146" i="2"/>
  <c r="CQ147" i="2"/>
  <c r="CQ148" i="2"/>
  <c r="CQ149" i="2"/>
  <c r="CQ150" i="2"/>
  <c r="CQ151" i="2"/>
  <c r="CQ152" i="2"/>
  <c r="CQ153" i="2"/>
  <c r="CQ154" i="2"/>
  <c r="CQ155" i="2"/>
  <c r="CQ156" i="2"/>
  <c r="CQ157" i="2"/>
  <c r="CQ158" i="2"/>
  <c r="CQ159" i="2"/>
  <c r="CQ160" i="2"/>
  <c r="CQ161" i="2"/>
  <c r="CQ162" i="2"/>
  <c r="CQ163" i="2"/>
  <c r="CQ164" i="2"/>
  <c r="CQ165" i="2"/>
  <c r="CQ166" i="2"/>
  <c r="CQ167" i="2"/>
  <c r="CQ168" i="2"/>
  <c r="CQ169" i="2"/>
  <c r="CQ170" i="2"/>
  <c r="CQ171" i="2"/>
  <c r="CQ172" i="2"/>
  <c r="CQ173" i="2"/>
  <c r="CQ174" i="2"/>
  <c r="CQ175" i="2"/>
  <c r="CQ176" i="2"/>
  <c r="CQ177" i="2"/>
  <c r="CQ178" i="2"/>
  <c r="CQ179" i="2"/>
  <c r="CQ180" i="2"/>
  <c r="CQ181" i="2"/>
  <c r="CQ182" i="2"/>
  <c r="CQ183" i="2"/>
  <c r="CQ184" i="2"/>
  <c r="CQ185" i="2"/>
  <c r="CQ186" i="2"/>
  <c r="CQ187" i="2"/>
  <c r="CQ188" i="2"/>
  <c r="CQ189" i="2"/>
  <c r="CQ190" i="2"/>
  <c r="CQ191" i="2"/>
  <c r="CQ192" i="2"/>
  <c r="CQ193" i="2"/>
  <c r="CQ194" i="2"/>
  <c r="CQ195" i="2"/>
  <c r="CQ196" i="2"/>
  <c r="CQ197" i="2"/>
  <c r="CQ198" i="2"/>
  <c r="CQ199" i="2"/>
  <c r="CQ200" i="2"/>
  <c r="CQ201" i="2"/>
  <c r="CQ202" i="2"/>
  <c r="CQ203" i="2"/>
  <c r="CQ204" i="2"/>
  <c r="CQ205" i="2"/>
  <c r="CQ206" i="2"/>
  <c r="CQ207" i="2"/>
  <c r="CQ208" i="2"/>
  <c r="CQ209" i="2"/>
  <c r="CQ210" i="2"/>
  <c r="CQ211" i="2"/>
  <c r="CQ212" i="2"/>
  <c r="CQ213" i="2"/>
  <c r="CQ214" i="2"/>
  <c r="CQ215" i="2"/>
  <c r="CQ216" i="2"/>
  <c r="CQ217" i="2"/>
  <c r="CQ218" i="2"/>
  <c r="CQ219" i="2"/>
  <c r="CQ220" i="2"/>
  <c r="CQ221" i="2"/>
  <c r="CQ222" i="2"/>
  <c r="CQ223" i="2"/>
  <c r="CQ224" i="2"/>
  <c r="CQ225" i="2"/>
  <c r="CQ226" i="2"/>
  <c r="CQ227" i="2"/>
  <c r="CQ228" i="2"/>
  <c r="CQ229" i="2"/>
  <c r="CQ230" i="2"/>
  <c r="CQ231" i="2"/>
  <c r="CQ232" i="2"/>
  <c r="CQ233" i="2"/>
  <c r="CQ234" i="2"/>
  <c r="CQ235" i="2"/>
  <c r="CQ236" i="2"/>
  <c r="CQ237" i="2"/>
  <c r="CQ238" i="2"/>
  <c r="CQ239" i="2"/>
  <c r="CQ240" i="2"/>
  <c r="CQ241" i="2"/>
  <c r="CQ242" i="2"/>
  <c r="CQ243" i="2"/>
  <c r="CQ244" i="2"/>
  <c r="CQ245" i="2"/>
  <c r="CQ246" i="2"/>
  <c r="CQ247" i="2"/>
  <c r="CQ248" i="2"/>
  <c r="CQ249" i="2"/>
  <c r="CQ250" i="2"/>
  <c r="CQ251" i="2"/>
  <c r="CQ2" i="2"/>
  <c r="CP3" i="2"/>
  <c r="CP4" i="2"/>
  <c r="CP5" i="2"/>
  <c r="CP6" i="2"/>
  <c r="CP7" i="2"/>
  <c r="CP8" i="2"/>
  <c r="CP9" i="2"/>
  <c r="CP10" i="2"/>
  <c r="CP11" i="2"/>
  <c r="CP12" i="2"/>
  <c r="CP13" i="2"/>
  <c r="CP14" i="2"/>
  <c r="CP15" i="2"/>
  <c r="CP16" i="2"/>
  <c r="CP17" i="2"/>
  <c r="CP18" i="2"/>
  <c r="CP19" i="2"/>
  <c r="CP20" i="2"/>
  <c r="CP21" i="2"/>
  <c r="CP22" i="2"/>
  <c r="CP23" i="2"/>
  <c r="CP24" i="2"/>
  <c r="CP25" i="2"/>
  <c r="CP26" i="2"/>
  <c r="CP27" i="2"/>
  <c r="CP28" i="2"/>
  <c r="CP29" i="2"/>
  <c r="CP30" i="2"/>
  <c r="CP31" i="2"/>
  <c r="CP32" i="2"/>
  <c r="CP33" i="2"/>
  <c r="CP34" i="2"/>
  <c r="CP35" i="2"/>
  <c r="CP36" i="2"/>
  <c r="CP37" i="2"/>
  <c r="CP38" i="2"/>
  <c r="CP39" i="2"/>
  <c r="CP40" i="2"/>
  <c r="CP41" i="2"/>
  <c r="CP42" i="2"/>
  <c r="CP43" i="2"/>
  <c r="CP44" i="2"/>
  <c r="CP45" i="2"/>
  <c r="CP46" i="2"/>
  <c r="CP47" i="2"/>
  <c r="CP48" i="2"/>
  <c r="CP49" i="2"/>
  <c r="CP50" i="2"/>
  <c r="CP51" i="2"/>
  <c r="CP52" i="2"/>
  <c r="CP53" i="2"/>
  <c r="CP54" i="2"/>
  <c r="CP55" i="2"/>
  <c r="CP56" i="2"/>
  <c r="CP57" i="2"/>
  <c r="CP58" i="2"/>
  <c r="CP59" i="2"/>
  <c r="CP60" i="2"/>
  <c r="CP61" i="2"/>
  <c r="CP62" i="2"/>
  <c r="CP63" i="2"/>
  <c r="CP64" i="2"/>
  <c r="CP65" i="2"/>
  <c r="CP66" i="2"/>
  <c r="CP67" i="2"/>
  <c r="CP68" i="2"/>
  <c r="CP69" i="2"/>
  <c r="CP70" i="2"/>
  <c r="CP71" i="2"/>
  <c r="CP72" i="2"/>
  <c r="CP73" i="2"/>
  <c r="CP74" i="2"/>
  <c r="CP75" i="2"/>
  <c r="CP76" i="2"/>
  <c r="CP77" i="2"/>
  <c r="CP78" i="2"/>
  <c r="CP79" i="2"/>
  <c r="CP80" i="2"/>
  <c r="CP81" i="2"/>
  <c r="CP82" i="2"/>
  <c r="CP83" i="2"/>
  <c r="CP84" i="2"/>
  <c r="CP85" i="2"/>
  <c r="CP86" i="2"/>
  <c r="CP87" i="2"/>
  <c r="CP88" i="2"/>
  <c r="CP89" i="2"/>
  <c r="CP90" i="2"/>
  <c r="CP91" i="2"/>
  <c r="CP92" i="2"/>
  <c r="CP93" i="2"/>
  <c r="CP94" i="2"/>
  <c r="CP95" i="2"/>
  <c r="CP96" i="2"/>
  <c r="CP97" i="2"/>
  <c r="CP98" i="2"/>
  <c r="CP99" i="2"/>
  <c r="CP100" i="2"/>
  <c r="CP101" i="2"/>
  <c r="CP102" i="2"/>
  <c r="CP103" i="2"/>
  <c r="CP104" i="2"/>
  <c r="CP105" i="2"/>
  <c r="CP106" i="2"/>
  <c r="CP107" i="2"/>
  <c r="CP108" i="2"/>
  <c r="CP109" i="2"/>
  <c r="CP110" i="2"/>
  <c r="CP111" i="2"/>
  <c r="CP112" i="2"/>
  <c r="CP113" i="2"/>
  <c r="CP114" i="2"/>
  <c r="CP115" i="2"/>
  <c r="CP116" i="2"/>
  <c r="CP117" i="2"/>
  <c r="CP118" i="2"/>
  <c r="CP119" i="2"/>
  <c r="CP120" i="2"/>
  <c r="CP121" i="2"/>
  <c r="CP122" i="2"/>
  <c r="CP123" i="2"/>
  <c r="CP124" i="2"/>
  <c r="CP125" i="2"/>
  <c r="CP126" i="2"/>
  <c r="CP127" i="2"/>
  <c r="CP128" i="2"/>
  <c r="CP129" i="2"/>
  <c r="CP130" i="2"/>
  <c r="CP131" i="2"/>
  <c r="CP132" i="2"/>
  <c r="CP133" i="2"/>
  <c r="CP134" i="2"/>
  <c r="CP135" i="2"/>
  <c r="CP136" i="2"/>
  <c r="CP137" i="2"/>
  <c r="CP138" i="2"/>
  <c r="CP139" i="2"/>
  <c r="CP140" i="2"/>
  <c r="CP141" i="2"/>
  <c r="CP142" i="2"/>
  <c r="CP143" i="2"/>
  <c r="CP144" i="2"/>
  <c r="CP145" i="2"/>
  <c r="CP146" i="2"/>
  <c r="CP147" i="2"/>
  <c r="CP148" i="2"/>
  <c r="CP149" i="2"/>
  <c r="CP150" i="2"/>
  <c r="CP151" i="2"/>
  <c r="CP152" i="2"/>
  <c r="CP153" i="2"/>
  <c r="CP154" i="2"/>
  <c r="CP155" i="2"/>
  <c r="CP156" i="2"/>
  <c r="CP157" i="2"/>
  <c r="CP158" i="2"/>
  <c r="CP159" i="2"/>
  <c r="CP160" i="2"/>
  <c r="CP161" i="2"/>
  <c r="CP162" i="2"/>
  <c r="CP163" i="2"/>
  <c r="CP164" i="2"/>
  <c r="CP165" i="2"/>
  <c r="CP166" i="2"/>
  <c r="CP167" i="2"/>
  <c r="CP168" i="2"/>
  <c r="CP169" i="2"/>
  <c r="CP170" i="2"/>
  <c r="CP171" i="2"/>
  <c r="CP172" i="2"/>
  <c r="CP173" i="2"/>
  <c r="CP174" i="2"/>
  <c r="CP175" i="2"/>
  <c r="CP176" i="2"/>
  <c r="CP177" i="2"/>
  <c r="CP178" i="2"/>
  <c r="CP179" i="2"/>
  <c r="CP180" i="2"/>
  <c r="CP181" i="2"/>
  <c r="CP182" i="2"/>
  <c r="CP183" i="2"/>
  <c r="CP184" i="2"/>
  <c r="CP185" i="2"/>
  <c r="CP186" i="2"/>
  <c r="CP187" i="2"/>
  <c r="CP188" i="2"/>
  <c r="CP189" i="2"/>
  <c r="CP190" i="2"/>
  <c r="CP191" i="2"/>
  <c r="CP192" i="2"/>
  <c r="CP193" i="2"/>
  <c r="CP194" i="2"/>
  <c r="CP195" i="2"/>
  <c r="CP196" i="2"/>
  <c r="CP197" i="2"/>
  <c r="CP198" i="2"/>
  <c r="CP199" i="2"/>
  <c r="CP200" i="2"/>
  <c r="CP201" i="2"/>
  <c r="CP202" i="2"/>
  <c r="CP203" i="2"/>
  <c r="CP204" i="2"/>
  <c r="CP205" i="2"/>
  <c r="CP206" i="2"/>
  <c r="CP207" i="2"/>
  <c r="CP208" i="2"/>
  <c r="CP209" i="2"/>
  <c r="CP210" i="2"/>
  <c r="CP211" i="2"/>
  <c r="CP212" i="2"/>
  <c r="CP213" i="2"/>
  <c r="CP214" i="2"/>
  <c r="CP215" i="2"/>
  <c r="CP216" i="2"/>
  <c r="CP217" i="2"/>
  <c r="CP218" i="2"/>
  <c r="CP219" i="2"/>
  <c r="CP220" i="2"/>
  <c r="CP221" i="2"/>
  <c r="CP222" i="2"/>
  <c r="CP223" i="2"/>
  <c r="CP224" i="2"/>
  <c r="CP225" i="2"/>
  <c r="CP226" i="2"/>
  <c r="CP227" i="2"/>
  <c r="CP228" i="2"/>
  <c r="CP229" i="2"/>
  <c r="CP230" i="2"/>
  <c r="CP231" i="2"/>
  <c r="CP232" i="2"/>
  <c r="CP233" i="2"/>
  <c r="CP234" i="2"/>
  <c r="CP235" i="2"/>
  <c r="CP236" i="2"/>
  <c r="CP237" i="2"/>
  <c r="CP238" i="2"/>
  <c r="CP239" i="2"/>
  <c r="CP240" i="2"/>
  <c r="CP241" i="2"/>
  <c r="CP242" i="2"/>
  <c r="CP243" i="2"/>
  <c r="CP244" i="2"/>
  <c r="CP245" i="2"/>
  <c r="CP246" i="2"/>
  <c r="CP247" i="2"/>
  <c r="CP248" i="2"/>
  <c r="CP249" i="2"/>
  <c r="CP250" i="2"/>
  <c r="CP251" i="2"/>
  <c r="CP2" i="2"/>
  <c r="CO3" i="2"/>
  <c r="CO4" i="2"/>
  <c r="CO5" i="2"/>
  <c r="CO6" i="2"/>
  <c r="CO7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O36" i="2"/>
  <c r="CO37" i="2"/>
  <c r="CO38" i="2"/>
  <c r="CO39" i="2"/>
  <c r="CO40" i="2"/>
  <c r="CO41" i="2"/>
  <c r="CO42" i="2"/>
  <c r="CO43" i="2"/>
  <c r="CO44" i="2"/>
  <c r="CO45" i="2"/>
  <c r="CO46" i="2"/>
  <c r="CO47" i="2"/>
  <c r="CO48" i="2"/>
  <c r="CO49" i="2"/>
  <c r="CO50" i="2"/>
  <c r="CO51" i="2"/>
  <c r="CO52" i="2"/>
  <c r="CO53" i="2"/>
  <c r="CO54" i="2"/>
  <c r="CO55" i="2"/>
  <c r="CO56" i="2"/>
  <c r="CO57" i="2"/>
  <c r="CO58" i="2"/>
  <c r="CO59" i="2"/>
  <c r="CO60" i="2"/>
  <c r="CO61" i="2"/>
  <c r="CO62" i="2"/>
  <c r="CO63" i="2"/>
  <c r="CO64" i="2"/>
  <c r="CO65" i="2"/>
  <c r="CO66" i="2"/>
  <c r="CO67" i="2"/>
  <c r="CO68" i="2"/>
  <c r="CO69" i="2"/>
  <c r="CO70" i="2"/>
  <c r="CO71" i="2"/>
  <c r="CO72" i="2"/>
  <c r="CO73" i="2"/>
  <c r="CO74" i="2"/>
  <c r="CO75" i="2"/>
  <c r="CO76" i="2"/>
  <c r="CO77" i="2"/>
  <c r="CO78" i="2"/>
  <c r="CO79" i="2"/>
  <c r="CO80" i="2"/>
  <c r="CO81" i="2"/>
  <c r="CO82" i="2"/>
  <c r="CO83" i="2"/>
  <c r="CO84" i="2"/>
  <c r="CO85" i="2"/>
  <c r="CO86" i="2"/>
  <c r="CO87" i="2"/>
  <c r="CO88" i="2"/>
  <c r="CO89" i="2"/>
  <c r="CO90" i="2"/>
  <c r="CO91" i="2"/>
  <c r="CO92" i="2"/>
  <c r="CO93" i="2"/>
  <c r="CO94" i="2"/>
  <c r="CO95" i="2"/>
  <c r="CO96" i="2"/>
  <c r="CO97" i="2"/>
  <c r="CO98" i="2"/>
  <c r="CO99" i="2"/>
  <c r="CO100" i="2"/>
  <c r="CO101" i="2"/>
  <c r="CO102" i="2"/>
  <c r="CO103" i="2"/>
  <c r="CO104" i="2"/>
  <c r="CO105" i="2"/>
  <c r="CO106" i="2"/>
  <c r="CO107" i="2"/>
  <c r="CO108" i="2"/>
  <c r="CO109" i="2"/>
  <c r="CO110" i="2"/>
  <c r="CO111" i="2"/>
  <c r="CO112" i="2"/>
  <c r="CO113" i="2"/>
  <c r="CO114" i="2"/>
  <c r="CO115" i="2"/>
  <c r="CO116" i="2"/>
  <c r="CO117" i="2"/>
  <c r="CO118" i="2"/>
  <c r="CO119" i="2"/>
  <c r="CO120" i="2"/>
  <c r="CO121" i="2"/>
  <c r="CO122" i="2"/>
  <c r="CO123" i="2"/>
  <c r="CO124" i="2"/>
  <c r="CO125" i="2"/>
  <c r="CO126" i="2"/>
  <c r="CO127" i="2"/>
  <c r="CO128" i="2"/>
  <c r="CO129" i="2"/>
  <c r="CO130" i="2"/>
  <c r="CO131" i="2"/>
  <c r="CO132" i="2"/>
  <c r="CO133" i="2"/>
  <c r="CO134" i="2"/>
  <c r="CO135" i="2"/>
  <c r="CO136" i="2"/>
  <c r="CO137" i="2"/>
  <c r="CO138" i="2"/>
  <c r="CO139" i="2"/>
  <c r="CO140" i="2"/>
  <c r="CO141" i="2"/>
  <c r="CO142" i="2"/>
  <c r="CO143" i="2"/>
  <c r="CO144" i="2"/>
  <c r="CO145" i="2"/>
  <c r="CO146" i="2"/>
  <c r="CO147" i="2"/>
  <c r="CO148" i="2"/>
  <c r="CO149" i="2"/>
  <c r="CO150" i="2"/>
  <c r="CO151" i="2"/>
  <c r="CO152" i="2"/>
  <c r="CO153" i="2"/>
  <c r="CO154" i="2"/>
  <c r="CO155" i="2"/>
  <c r="CO156" i="2"/>
  <c r="CO157" i="2"/>
  <c r="CO158" i="2"/>
  <c r="CO159" i="2"/>
  <c r="CO160" i="2"/>
  <c r="CO161" i="2"/>
  <c r="CO162" i="2"/>
  <c r="CO163" i="2"/>
  <c r="CO164" i="2"/>
  <c r="CO165" i="2"/>
  <c r="CO166" i="2"/>
  <c r="CO167" i="2"/>
  <c r="CO168" i="2"/>
  <c r="CO169" i="2"/>
  <c r="CO170" i="2"/>
  <c r="CO171" i="2"/>
  <c r="CO172" i="2"/>
  <c r="CO173" i="2"/>
  <c r="CO174" i="2"/>
  <c r="CO175" i="2"/>
  <c r="CO176" i="2"/>
  <c r="CO177" i="2"/>
  <c r="CO178" i="2"/>
  <c r="CO179" i="2"/>
  <c r="CO180" i="2"/>
  <c r="CO181" i="2"/>
  <c r="CO182" i="2"/>
  <c r="CO183" i="2"/>
  <c r="CO184" i="2"/>
  <c r="CO185" i="2"/>
  <c r="CO186" i="2"/>
  <c r="CO187" i="2"/>
  <c r="CO188" i="2"/>
  <c r="CO189" i="2"/>
  <c r="CO190" i="2"/>
  <c r="CO191" i="2"/>
  <c r="CO192" i="2"/>
  <c r="CO193" i="2"/>
  <c r="CO194" i="2"/>
  <c r="CO195" i="2"/>
  <c r="CO196" i="2"/>
  <c r="CO197" i="2"/>
  <c r="CO198" i="2"/>
  <c r="CO199" i="2"/>
  <c r="CO200" i="2"/>
  <c r="CO201" i="2"/>
  <c r="CO202" i="2"/>
  <c r="CO203" i="2"/>
  <c r="CO204" i="2"/>
  <c r="CO205" i="2"/>
  <c r="CO206" i="2"/>
  <c r="CO207" i="2"/>
  <c r="CO208" i="2"/>
  <c r="CO209" i="2"/>
  <c r="CO210" i="2"/>
  <c r="CO211" i="2"/>
  <c r="CO212" i="2"/>
  <c r="CO213" i="2"/>
  <c r="CO214" i="2"/>
  <c r="CO215" i="2"/>
  <c r="CO216" i="2"/>
  <c r="CO217" i="2"/>
  <c r="CO218" i="2"/>
  <c r="CO219" i="2"/>
  <c r="CO220" i="2"/>
  <c r="CO221" i="2"/>
  <c r="CO222" i="2"/>
  <c r="CO223" i="2"/>
  <c r="CO224" i="2"/>
  <c r="CO225" i="2"/>
  <c r="CO226" i="2"/>
  <c r="CO227" i="2"/>
  <c r="CO228" i="2"/>
  <c r="CO229" i="2"/>
  <c r="CO230" i="2"/>
  <c r="CO231" i="2"/>
  <c r="CO232" i="2"/>
  <c r="CO233" i="2"/>
  <c r="CO234" i="2"/>
  <c r="CO235" i="2"/>
  <c r="CO236" i="2"/>
  <c r="CO237" i="2"/>
  <c r="CO238" i="2"/>
  <c r="CO239" i="2"/>
  <c r="CO240" i="2"/>
  <c r="CO241" i="2"/>
  <c r="CO242" i="2"/>
  <c r="CO243" i="2"/>
  <c r="CO244" i="2"/>
  <c r="CO245" i="2"/>
  <c r="CO246" i="2"/>
  <c r="CO247" i="2"/>
  <c r="CO248" i="2"/>
  <c r="CO249" i="2"/>
  <c r="CO250" i="2"/>
  <c r="CO251" i="2"/>
  <c r="CO2" i="2"/>
  <c r="CN3" i="2"/>
  <c r="CN4" i="2"/>
  <c r="CN5" i="2"/>
  <c r="CN6" i="2"/>
  <c r="CN7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N38" i="2"/>
  <c r="CN39" i="2"/>
  <c r="CN40" i="2"/>
  <c r="CN41" i="2"/>
  <c r="CN42" i="2"/>
  <c r="CN43" i="2"/>
  <c r="CN44" i="2"/>
  <c r="CN45" i="2"/>
  <c r="CN46" i="2"/>
  <c r="CN47" i="2"/>
  <c r="CN48" i="2"/>
  <c r="CN49" i="2"/>
  <c r="CN50" i="2"/>
  <c r="CN51" i="2"/>
  <c r="CN52" i="2"/>
  <c r="CN53" i="2"/>
  <c r="CN54" i="2"/>
  <c r="CN55" i="2"/>
  <c r="CN56" i="2"/>
  <c r="CN57" i="2"/>
  <c r="CN58" i="2"/>
  <c r="CN59" i="2"/>
  <c r="CN60" i="2"/>
  <c r="CN61" i="2"/>
  <c r="CN62" i="2"/>
  <c r="CN63" i="2"/>
  <c r="CN64" i="2"/>
  <c r="CN65" i="2"/>
  <c r="CN66" i="2"/>
  <c r="CN67" i="2"/>
  <c r="CN68" i="2"/>
  <c r="CN69" i="2"/>
  <c r="CN70" i="2"/>
  <c r="CN71" i="2"/>
  <c r="CN72" i="2"/>
  <c r="CN73" i="2"/>
  <c r="CN74" i="2"/>
  <c r="CN75" i="2"/>
  <c r="CN76" i="2"/>
  <c r="CN77" i="2"/>
  <c r="CN78" i="2"/>
  <c r="CN79" i="2"/>
  <c r="CN80" i="2"/>
  <c r="CN81" i="2"/>
  <c r="CN82" i="2"/>
  <c r="CN83" i="2"/>
  <c r="CN84" i="2"/>
  <c r="CN85" i="2"/>
  <c r="CN86" i="2"/>
  <c r="CN87" i="2"/>
  <c r="CN88" i="2"/>
  <c r="CN89" i="2"/>
  <c r="CN90" i="2"/>
  <c r="CN91" i="2"/>
  <c r="CN92" i="2"/>
  <c r="CN93" i="2"/>
  <c r="CN94" i="2"/>
  <c r="CN95" i="2"/>
  <c r="CN96" i="2"/>
  <c r="CN97" i="2"/>
  <c r="CN98" i="2"/>
  <c r="CN99" i="2"/>
  <c r="CN100" i="2"/>
  <c r="CN101" i="2"/>
  <c r="CN102" i="2"/>
  <c r="CN103" i="2"/>
  <c r="CN104" i="2"/>
  <c r="CN105" i="2"/>
  <c r="CN106" i="2"/>
  <c r="CN107" i="2"/>
  <c r="CN108" i="2"/>
  <c r="CN109" i="2"/>
  <c r="CN110" i="2"/>
  <c r="CN111" i="2"/>
  <c r="CN112" i="2"/>
  <c r="CN113" i="2"/>
  <c r="CN114" i="2"/>
  <c r="CN115" i="2"/>
  <c r="CN116" i="2"/>
  <c r="CN117" i="2"/>
  <c r="CN118" i="2"/>
  <c r="CN119" i="2"/>
  <c r="CN120" i="2"/>
  <c r="CN121" i="2"/>
  <c r="CN122" i="2"/>
  <c r="CN123" i="2"/>
  <c r="CN124" i="2"/>
  <c r="CN125" i="2"/>
  <c r="CN126" i="2"/>
  <c r="CN127" i="2"/>
  <c r="CN128" i="2"/>
  <c r="CN129" i="2"/>
  <c r="CN130" i="2"/>
  <c r="CN131" i="2"/>
  <c r="CN132" i="2"/>
  <c r="CN133" i="2"/>
  <c r="CN134" i="2"/>
  <c r="CN135" i="2"/>
  <c r="CN136" i="2"/>
  <c r="CN137" i="2"/>
  <c r="CN138" i="2"/>
  <c r="CN139" i="2"/>
  <c r="CN140" i="2"/>
  <c r="CN141" i="2"/>
  <c r="CN142" i="2"/>
  <c r="CN143" i="2"/>
  <c r="CN144" i="2"/>
  <c r="CN145" i="2"/>
  <c r="CN146" i="2"/>
  <c r="CN147" i="2"/>
  <c r="CN148" i="2"/>
  <c r="CN149" i="2"/>
  <c r="CN150" i="2"/>
  <c r="CN151" i="2"/>
  <c r="CN152" i="2"/>
  <c r="CN153" i="2"/>
  <c r="CN154" i="2"/>
  <c r="CN155" i="2"/>
  <c r="CN156" i="2"/>
  <c r="CN157" i="2"/>
  <c r="CN158" i="2"/>
  <c r="CN159" i="2"/>
  <c r="CN160" i="2"/>
  <c r="CN161" i="2"/>
  <c r="CN162" i="2"/>
  <c r="CN163" i="2"/>
  <c r="CN164" i="2"/>
  <c r="CN165" i="2"/>
  <c r="CN166" i="2"/>
  <c r="CN167" i="2"/>
  <c r="CN168" i="2"/>
  <c r="CN169" i="2"/>
  <c r="CN170" i="2"/>
  <c r="CN171" i="2"/>
  <c r="CN172" i="2"/>
  <c r="CN173" i="2"/>
  <c r="CN174" i="2"/>
  <c r="CN175" i="2"/>
  <c r="CN176" i="2"/>
  <c r="CN177" i="2"/>
  <c r="CN178" i="2"/>
  <c r="CN179" i="2"/>
  <c r="CN180" i="2"/>
  <c r="CN181" i="2"/>
  <c r="CN182" i="2"/>
  <c r="CN183" i="2"/>
  <c r="CN184" i="2"/>
  <c r="CN185" i="2"/>
  <c r="CN186" i="2"/>
  <c r="CN187" i="2"/>
  <c r="CN188" i="2"/>
  <c r="CN189" i="2"/>
  <c r="CN190" i="2"/>
  <c r="CN191" i="2"/>
  <c r="CN192" i="2"/>
  <c r="CN193" i="2"/>
  <c r="CN194" i="2"/>
  <c r="CN195" i="2"/>
  <c r="CN196" i="2"/>
  <c r="CN197" i="2"/>
  <c r="CN198" i="2"/>
  <c r="CN199" i="2"/>
  <c r="CN200" i="2"/>
  <c r="CN201" i="2"/>
  <c r="CN202" i="2"/>
  <c r="CN203" i="2"/>
  <c r="CN204" i="2"/>
  <c r="CN205" i="2"/>
  <c r="CN206" i="2"/>
  <c r="CN207" i="2"/>
  <c r="CN208" i="2"/>
  <c r="CN209" i="2"/>
  <c r="CN210" i="2"/>
  <c r="CN211" i="2"/>
  <c r="CN212" i="2"/>
  <c r="CN213" i="2"/>
  <c r="CN214" i="2"/>
  <c r="CN215" i="2"/>
  <c r="CN216" i="2"/>
  <c r="CN217" i="2"/>
  <c r="CN218" i="2"/>
  <c r="CN219" i="2"/>
  <c r="CN220" i="2"/>
  <c r="CN221" i="2"/>
  <c r="CN222" i="2"/>
  <c r="CN223" i="2"/>
  <c r="CN224" i="2"/>
  <c r="CN225" i="2"/>
  <c r="CN226" i="2"/>
  <c r="CN227" i="2"/>
  <c r="CN228" i="2"/>
  <c r="CN229" i="2"/>
  <c r="CN230" i="2"/>
  <c r="CN231" i="2"/>
  <c r="CN232" i="2"/>
  <c r="CN233" i="2"/>
  <c r="CN234" i="2"/>
  <c r="CN235" i="2"/>
  <c r="CN236" i="2"/>
  <c r="CN237" i="2"/>
  <c r="CN238" i="2"/>
  <c r="CN239" i="2"/>
  <c r="CN240" i="2"/>
  <c r="CN241" i="2"/>
  <c r="CN242" i="2"/>
  <c r="CN243" i="2"/>
  <c r="CN244" i="2"/>
  <c r="CN245" i="2"/>
  <c r="CN246" i="2"/>
  <c r="CN247" i="2"/>
  <c r="CN248" i="2"/>
  <c r="CN249" i="2"/>
  <c r="CN250" i="2"/>
  <c r="CN251" i="2"/>
  <c r="CN2" i="2"/>
  <c r="CM3" i="2"/>
  <c r="CM4" i="2"/>
  <c r="CM5" i="2"/>
  <c r="CM6" i="2"/>
  <c r="CM7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47" i="2"/>
  <c r="CM148" i="2"/>
  <c r="CM149" i="2"/>
  <c r="CM150" i="2"/>
  <c r="CM151" i="2"/>
  <c r="CM152" i="2"/>
  <c r="CM153" i="2"/>
  <c r="CM154" i="2"/>
  <c r="CM155" i="2"/>
  <c r="CM156" i="2"/>
  <c r="CM157" i="2"/>
  <c r="CM158" i="2"/>
  <c r="CM159" i="2"/>
  <c r="CM160" i="2"/>
  <c r="CM161" i="2"/>
  <c r="CM162" i="2"/>
  <c r="CM163" i="2"/>
  <c r="CM164" i="2"/>
  <c r="CM165" i="2"/>
  <c r="CM166" i="2"/>
  <c r="CM167" i="2"/>
  <c r="CM168" i="2"/>
  <c r="CM169" i="2"/>
  <c r="CM170" i="2"/>
  <c r="CM171" i="2"/>
  <c r="CM172" i="2"/>
  <c r="CM173" i="2"/>
  <c r="CM174" i="2"/>
  <c r="CM175" i="2"/>
  <c r="CM176" i="2"/>
  <c r="CM177" i="2"/>
  <c r="CM178" i="2"/>
  <c r="CM179" i="2"/>
  <c r="CM180" i="2"/>
  <c r="CM181" i="2"/>
  <c r="CM182" i="2"/>
  <c r="CM183" i="2"/>
  <c r="CM184" i="2"/>
  <c r="CM185" i="2"/>
  <c r="CM186" i="2"/>
  <c r="CM187" i="2"/>
  <c r="CM188" i="2"/>
  <c r="CM189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M202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M215" i="2"/>
  <c r="CM216" i="2"/>
  <c r="CM217" i="2"/>
  <c r="CM218" i="2"/>
  <c r="CM219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" i="2"/>
  <c r="CL3" i="2"/>
  <c r="CL4" i="2"/>
  <c r="CL5" i="2"/>
  <c r="CL6" i="2"/>
  <c r="CL7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L34" i="2"/>
  <c r="CL35" i="2"/>
  <c r="CL36" i="2"/>
  <c r="CL37" i="2"/>
  <c r="CL38" i="2"/>
  <c r="CL39" i="2"/>
  <c r="CL40" i="2"/>
  <c r="CL41" i="2"/>
  <c r="CL42" i="2"/>
  <c r="CL43" i="2"/>
  <c r="CL44" i="2"/>
  <c r="CL45" i="2"/>
  <c r="CL46" i="2"/>
  <c r="CL47" i="2"/>
  <c r="CL48" i="2"/>
  <c r="CL49" i="2"/>
  <c r="CL50" i="2"/>
  <c r="CL51" i="2"/>
  <c r="CL52" i="2"/>
  <c r="CL53" i="2"/>
  <c r="CL54" i="2"/>
  <c r="CL55" i="2"/>
  <c r="CL56" i="2"/>
  <c r="CL57" i="2"/>
  <c r="CL58" i="2"/>
  <c r="CL59" i="2"/>
  <c r="CL60" i="2"/>
  <c r="CL61" i="2"/>
  <c r="CL62" i="2"/>
  <c r="CL63" i="2"/>
  <c r="CL64" i="2"/>
  <c r="CL65" i="2"/>
  <c r="CL66" i="2"/>
  <c r="CL67" i="2"/>
  <c r="CL68" i="2"/>
  <c r="CL69" i="2"/>
  <c r="CL70" i="2"/>
  <c r="CL71" i="2"/>
  <c r="CL72" i="2"/>
  <c r="CL73" i="2"/>
  <c r="CL74" i="2"/>
  <c r="CL75" i="2"/>
  <c r="CL76" i="2"/>
  <c r="CL77" i="2"/>
  <c r="CL78" i="2"/>
  <c r="CL79" i="2"/>
  <c r="CL80" i="2"/>
  <c r="CL81" i="2"/>
  <c r="CL82" i="2"/>
  <c r="CL83" i="2"/>
  <c r="CL84" i="2"/>
  <c r="CL85" i="2"/>
  <c r="CL86" i="2"/>
  <c r="CL87" i="2"/>
  <c r="CL88" i="2"/>
  <c r="CL89" i="2"/>
  <c r="CL90" i="2"/>
  <c r="CL91" i="2"/>
  <c r="CL92" i="2"/>
  <c r="CL93" i="2"/>
  <c r="CL94" i="2"/>
  <c r="CL95" i="2"/>
  <c r="CL96" i="2"/>
  <c r="CL97" i="2"/>
  <c r="CL98" i="2"/>
  <c r="CL99" i="2"/>
  <c r="CL100" i="2"/>
  <c r="CL101" i="2"/>
  <c r="CL102" i="2"/>
  <c r="CL103" i="2"/>
  <c r="CL104" i="2"/>
  <c r="CL105" i="2"/>
  <c r="CL106" i="2"/>
  <c r="CL107" i="2"/>
  <c r="CL108" i="2"/>
  <c r="CL109" i="2"/>
  <c r="CL110" i="2"/>
  <c r="CL111" i="2"/>
  <c r="CL112" i="2"/>
  <c r="CL113" i="2"/>
  <c r="CL114" i="2"/>
  <c r="CL115" i="2"/>
  <c r="CL116" i="2"/>
  <c r="CL117" i="2"/>
  <c r="CL118" i="2"/>
  <c r="CL119" i="2"/>
  <c r="CL120" i="2"/>
  <c r="CL121" i="2"/>
  <c r="CL122" i="2"/>
  <c r="CL123" i="2"/>
  <c r="CL124" i="2"/>
  <c r="CL125" i="2"/>
  <c r="CL126" i="2"/>
  <c r="CL127" i="2"/>
  <c r="CL128" i="2"/>
  <c r="CL129" i="2"/>
  <c r="CL130" i="2"/>
  <c r="CL131" i="2"/>
  <c r="CL132" i="2"/>
  <c r="CL133" i="2"/>
  <c r="CL134" i="2"/>
  <c r="CL135" i="2"/>
  <c r="CL136" i="2"/>
  <c r="CL137" i="2"/>
  <c r="CL138" i="2"/>
  <c r="CL139" i="2"/>
  <c r="CL140" i="2"/>
  <c r="CL141" i="2"/>
  <c r="CL142" i="2"/>
  <c r="CL143" i="2"/>
  <c r="CL144" i="2"/>
  <c r="CL145" i="2"/>
  <c r="CL146" i="2"/>
  <c r="CL147" i="2"/>
  <c r="CL148" i="2"/>
  <c r="CL149" i="2"/>
  <c r="CL150" i="2"/>
  <c r="CL151" i="2"/>
  <c r="CL152" i="2"/>
  <c r="CL153" i="2"/>
  <c r="CL154" i="2"/>
  <c r="CL155" i="2"/>
  <c r="CL156" i="2"/>
  <c r="CL157" i="2"/>
  <c r="CL158" i="2"/>
  <c r="CL159" i="2"/>
  <c r="CL160" i="2"/>
  <c r="CL161" i="2"/>
  <c r="CL162" i="2"/>
  <c r="CL163" i="2"/>
  <c r="CL164" i="2"/>
  <c r="CL165" i="2"/>
  <c r="CL166" i="2"/>
  <c r="CL167" i="2"/>
  <c r="CL168" i="2"/>
  <c r="CL169" i="2"/>
  <c r="CL170" i="2"/>
  <c r="CL171" i="2"/>
  <c r="CL172" i="2"/>
  <c r="CL173" i="2"/>
  <c r="CL174" i="2"/>
  <c r="CL175" i="2"/>
  <c r="CL176" i="2"/>
  <c r="CL177" i="2"/>
  <c r="CL178" i="2"/>
  <c r="CL179" i="2"/>
  <c r="CL180" i="2"/>
  <c r="CL181" i="2"/>
  <c r="CL182" i="2"/>
  <c r="CL183" i="2"/>
  <c r="CL184" i="2"/>
  <c r="CL185" i="2"/>
  <c r="CL186" i="2"/>
  <c r="CL187" i="2"/>
  <c r="CL188" i="2"/>
  <c r="CL189" i="2"/>
  <c r="CL190" i="2"/>
  <c r="CL191" i="2"/>
  <c r="CL192" i="2"/>
  <c r="CL193" i="2"/>
  <c r="CL194" i="2"/>
  <c r="CL195" i="2"/>
  <c r="CL196" i="2"/>
  <c r="CL197" i="2"/>
  <c r="CL198" i="2"/>
  <c r="CL199" i="2"/>
  <c r="CL200" i="2"/>
  <c r="CL201" i="2"/>
  <c r="CL202" i="2"/>
  <c r="CL203" i="2"/>
  <c r="CL204" i="2"/>
  <c r="CL205" i="2"/>
  <c r="CL206" i="2"/>
  <c r="CL207" i="2"/>
  <c r="CL208" i="2"/>
  <c r="CL209" i="2"/>
  <c r="CL210" i="2"/>
  <c r="CL211" i="2"/>
  <c r="CL212" i="2"/>
  <c r="CL213" i="2"/>
  <c r="CL214" i="2"/>
  <c r="CL215" i="2"/>
  <c r="CL216" i="2"/>
  <c r="CL217" i="2"/>
  <c r="CL218" i="2"/>
  <c r="CL219" i="2"/>
  <c r="CL220" i="2"/>
  <c r="CL221" i="2"/>
  <c r="CL222" i="2"/>
  <c r="CL223" i="2"/>
  <c r="CL224" i="2"/>
  <c r="CL225" i="2"/>
  <c r="CL226" i="2"/>
  <c r="CL227" i="2"/>
  <c r="CL228" i="2"/>
  <c r="CL229" i="2"/>
  <c r="CL230" i="2"/>
  <c r="CL231" i="2"/>
  <c r="CL232" i="2"/>
  <c r="CL233" i="2"/>
  <c r="CL234" i="2"/>
  <c r="CL235" i="2"/>
  <c r="CL236" i="2"/>
  <c r="CL237" i="2"/>
  <c r="CL238" i="2"/>
  <c r="CL239" i="2"/>
  <c r="CL240" i="2"/>
  <c r="CL241" i="2"/>
  <c r="CL242" i="2"/>
  <c r="CL243" i="2"/>
  <c r="CL244" i="2"/>
  <c r="CL245" i="2"/>
  <c r="CL246" i="2"/>
  <c r="CL247" i="2"/>
  <c r="CL248" i="2"/>
  <c r="CL249" i="2"/>
  <c r="CL250" i="2"/>
  <c r="CL251" i="2"/>
  <c r="CL2" i="2"/>
  <c r="CK3" i="2"/>
  <c r="CK4" i="2"/>
  <c r="CK5" i="2"/>
  <c r="CK6" i="2"/>
  <c r="CK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45" i="2"/>
  <c r="CK46" i="2"/>
  <c r="CK47" i="2"/>
  <c r="CK48" i="2"/>
  <c r="CK49" i="2"/>
  <c r="CK50" i="2"/>
  <c r="CK51" i="2"/>
  <c r="CK52" i="2"/>
  <c r="CK53" i="2"/>
  <c r="CK54" i="2"/>
  <c r="CK55" i="2"/>
  <c r="CK56" i="2"/>
  <c r="CK57" i="2"/>
  <c r="CK58" i="2"/>
  <c r="CK59" i="2"/>
  <c r="CK60" i="2"/>
  <c r="CK61" i="2"/>
  <c r="CK62" i="2"/>
  <c r="CK63" i="2"/>
  <c r="CK64" i="2"/>
  <c r="CK65" i="2"/>
  <c r="CK66" i="2"/>
  <c r="CK67" i="2"/>
  <c r="CK68" i="2"/>
  <c r="CK69" i="2"/>
  <c r="CK70" i="2"/>
  <c r="CK71" i="2"/>
  <c r="CK72" i="2"/>
  <c r="CK73" i="2"/>
  <c r="CK74" i="2"/>
  <c r="CK75" i="2"/>
  <c r="CK76" i="2"/>
  <c r="CK77" i="2"/>
  <c r="CK78" i="2"/>
  <c r="CK79" i="2"/>
  <c r="CK80" i="2"/>
  <c r="CK81" i="2"/>
  <c r="CK82" i="2"/>
  <c r="CK83" i="2"/>
  <c r="CK84" i="2"/>
  <c r="CK85" i="2"/>
  <c r="CK86" i="2"/>
  <c r="CK87" i="2"/>
  <c r="CK88" i="2"/>
  <c r="CK89" i="2"/>
  <c r="CK90" i="2"/>
  <c r="CK91" i="2"/>
  <c r="CK92" i="2"/>
  <c r="CK93" i="2"/>
  <c r="CK94" i="2"/>
  <c r="CK95" i="2"/>
  <c r="CK96" i="2"/>
  <c r="CK97" i="2"/>
  <c r="CK98" i="2"/>
  <c r="CK99" i="2"/>
  <c r="CK100" i="2"/>
  <c r="CK101" i="2"/>
  <c r="CK102" i="2"/>
  <c r="CK103" i="2"/>
  <c r="CK104" i="2"/>
  <c r="CK105" i="2"/>
  <c r="CK106" i="2"/>
  <c r="CK107" i="2"/>
  <c r="CK108" i="2"/>
  <c r="CK109" i="2"/>
  <c r="CK110" i="2"/>
  <c r="CK111" i="2"/>
  <c r="CK112" i="2"/>
  <c r="CK113" i="2"/>
  <c r="CK114" i="2"/>
  <c r="CK115" i="2"/>
  <c r="CK116" i="2"/>
  <c r="CK117" i="2"/>
  <c r="CK118" i="2"/>
  <c r="CK119" i="2"/>
  <c r="CK120" i="2"/>
  <c r="CK121" i="2"/>
  <c r="CK122" i="2"/>
  <c r="CK123" i="2"/>
  <c r="CK124" i="2"/>
  <c r="CK125" i="2"/>
  <c r="CK126" i="2"/>
  <c r="CK127" i="2"/>
  <c r="CK128" i="2"/>
  <c r="CK129" i="2"/>
  <c r="CK130" i="2"/>
  <c r="CK131" i="2"/>
  <c r="CK132" i="2"/>
  <c r="CK133" i="2"/>
  <c r="CK134" i="2"/>
  <c r="CK135" i="2"/>
  <c r="CK136" i="2"/>
  <c r="CK137" i="2"/>
  <c r="CK138" i="2"/>
  <c r="CK139" i="2"/>
  <c r="CK140" i="2"/>
  <c r="CK141" i="2"/>
  <c r="CK142" i="2"/>
  <c r="CK143" i="2"/>
  <c r="CK144" i="2"/>
  <c r="CK145" i="2"/>
  <c r="CK146" i="2"/>
  <c r="CK147" i="2"/>
  <c r="CK148" i="2"/>
  <c r="CK149" i="2"/>
  <c r="CK150" i="2"/>
  <c r="CK151" i="2"/>
  <c r="CK152" i="2"/>
  <c r="CK153" i="2"/>
  <c r="CK154" i="2"/>
  <c r="CK155" i="2"/>
  <c r="CK156" i="2"/>
  <c r="CK157" i="2"/>
  <c r="CK158" i="2"/>
  <c r="CK159" i="2"/>
  <c r="CK160" i="2"/>
  <c r="CK161" i="2"/>
  <c r="CK162" i="2"/>
  <c r="CK163" i="2"/>
  <c r="CK164" i="2"/>
  <c r="CK165" i="2"/>
  <c r="CK166" i="2"/>
  <c r="CK167" i="2"/>
  <c r="CK168" i="2"/>
  <c r="CK169" i="2"/>
  <c r="CK170" i="2"/>
  <c r="CK171" i="2"/>
  <c r="CK172" i="2"/>
  <c r="CK173" i="2"/>
  <c r="CK174" i="2"/>
  <c r="CK175" i="2"/>
  <c r="CK176" i="2"/>
  <c r="CK177" i="2"/>
  <c r="CK178" i="2"/>
  <c r="CK179" i="2"/>
  <c r="CK180" i="2"/>
  <c r="CK181" i="2"/>
  <c r="CK182" i="2"/>
  <c r="CK183" i="2"/>
  <c r="CK184" i="2"/>
  <c r="CK185" i="2"/>
  <c r="CK186" i="2"/>
  <c r="CK187" i="2"/>
  <c r="CK188" i="2"/>
  <c r="CK189" i="2"/>
  <c r="CK190" i="2"/>
  <c r="CK191" i="2"/>
  <c r="CK192" i="2"/>
  <c r="CK193" i="2"/>
  <c r="CK194" i="2"/>
  <c r="CK195" i="2"/>
  <c r="CK196" i="2"/>
  <c r="CK197" i="2"/>
  <c r="CK198" i="2"/>
  <c r="CK199" i="2"/>
  <c r="CK200" i="2"/>
  <c r="CK201" i="2"/>
  <c r="CK202" i="2"/>
  <c r="CK203" i="2"/>
  <c r="CK204" i="2"/>
  <c r="CK205" i="2"/>
  <c r="CK206" i="2"/>
  <c r="CK207" i="2"/>
  <c r="CK208" i="2"/>
  <c r="CK209" i="2"/>
  <c r="CK210" i="2"/>
  <c r="CK211" i="2"/>
  <c r="CK212" i="2"/>
  <c r="CK213" i="2"/>
  <c r="CK214" i="2"/>
  <c r="CK215" i="2"/>
  <c r="CK216" i="2"/>
  <c r="CK217" i="2"/>
  <c r="CK218" i="2"/>
  <c r="CK219" i="2"/>
  <c r="CK220" i="2"/>
  <c r="CK221" i="2"/>
  <c r="CK222" i="2"/>
  <c r="CK223" i="2"/>
  <c r="CK224" i="2"/>
  <c r="CK225" i="2"/>
  <c r="CK226" i="2"/>
  <c r="CK227" i="2"/>
  <c r="CK228" i="2"/>
  <c r="CK229" i="2"/>
  <c r="CK230" i="2"/>
  <c r="CK231" i="2"/>
  <c r="CK232" i="2"/>
  <c r="CK233" i="2"/>
  <c r="CK234" i="2"/>
  <c r="CK235" i="2"/>
  <c r="CK236" i="2"/>
  <c r="CK237" i="2"/>
  <c r="CK238" i="2"/>
  <c r="CK239" i="2"/>
  <c r="CK240" i="2"/>
  <c r="CK241" i="2"/>
  <c r="CK242" i="2"/>
  <c r="CK243" i="2"/>
  <c r="CK244" i="2"/>
  <c r="CK245" i="2"/>
  <c r="CK246" i="2"/>
  <c r="CK247" i="2"/>
  <c r="CK248" i="2"/>
  <c r="CK249" i="2"/>
  <c r="CK250" i="2"/>
  <c r="CK251" i="2"/>
  <c r="CK2" i="2"/>
  <c r="CJ3" i="2"/>
  <c r="CJ4" i="2"/>
  <c r="CJ5" i="2"/>
  <c r="CJ6" i="2"/>
  <c r="CJ7" i="2"/>
  <c r="CJ8" i="2"/>
  <c r="CJ9" i="2"/>
  <c r="CJ10" i="2"/>
  <c r="CJ11" i="2"/>
  <c r="CJ12" i="2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108" i="2"/>
  <c r="CJ109" i="2"/>
  <c r="CJ110" i="2"/>
  <c r="CJ111" i="2"/>
  <c r="CJ112" i="2"/>
  <c r="CJ113" i="2"/>
  <c r="CJ114" i="2"/>
  <c r="CJ115" i="2"/>
  <c r="CJ116" i="2"/>
  <c r="CJ117" i="2"/>
  <c r="CJ118" i="2"/>
  <c r="CJ119" i="2"/>
  <c r="CJ120" i="2"/>
  <c r="CJ121" i="2"/>
  <c r="CJ122" i="2"/>
  <c r="CJ123" i="2"/>
  <c r="CJ124" i="2"/>
  <c r="CJ125" i="2"/>
  <c r="CJ126" i="2"/>
  <c r="CJ127" i="2"/>
  <c r="CJ128" i="2"/>
  <c r="CJ129" i="2"/>
  <c r="CJ130" i="2"/>
  <c r="CJ131" i="2"/>
  <c r="CJ132" i="2"/>
  <c r="CJ133" i="2"/>
  <c r="CJ134" i="2"/>
  <c r="CJ135" i="2"/>
  <c r="CJ136" i="2"/>
  <c r="CJ137" i="2"/>
  <c r="CJ138" i="2"/>
  <c r="CJ139" i="2"/>
  <c r="CJ140" i="2"/>
  <c r="CJ141" i="2"/>
  <c r="CJ142" i="2"/>
  <c r="CJ143" i="2"/>
  <c r="CJ144" i="2"/>
  <c r="CJ145" i="2"/>
  <c r="CJ146" i="2"/>
  <c r="CJ147" i="2"/>
  <c r="CJ148" i="2"/>
  <c r="CJ149" i="2"/>
  <c r="CJ150" i="2"/>
  <c r="CJ151" i="2"/>
  <c r="CJ152" i="2"/>
  <c r="CJ153" i="2"/>
  <c r="CJ154" i="2"/>
  <c r="CJ155" i="2"/>
  <c r="CJ156" i="2"/>
  <c r="CJ157" i="2"/>
  <c r="CJ158" i="2"/>
  <c r="CJ159" i="2"/>
  <c r="CJ160" i="2"/>
  <c r="CJ161" i="2"/>
  <c r="CJ162" i="2"/>
  <c r="CJ163" i="2"/>
  <c r="CJ164" i="2"/>
  <c r="CJ165" i="2"/>
  <c r="CJ166" i="2"/>
  <c r="CJ167" i="2"/>
  <c r="CJ168" i="2"/>
  <c r="CJ169" i="2"/>
  <c r="CJ170" i="2"/>
  <c r="CJ171" i="2"/>
  <c r="CJ172" i="2"/>
  <c r="CJ173" i="2"/>
  <c r="CJ174" i="2"/>
  <c r="CJ175" i="2"/>
  <c r="CJ176" i="2"/>
  <c r="CJ177" i="2"/>
  <c r="CJ178" i="2"/>
  <c r="CJ179" i="2"/>
  <c r="CJ180" i="2"/>
  <c r="CJ181" i="2"/>
  <c r="CJ182" i="2"/>
  <c r="CJ183" i="2"/>
  <c r="CJ184" i="2"/>
  <c r="CJ185" i="2"/>
  <c r="CJ186" i="2"/>
  <c r="CJ187" i="2"/>
  <c r="CJ188" i="2"/>
  <c r="CJ189" i="2"/>
  <c r="CJ190" i="2"/>
  <c r="CJ191" i="2"/>
  <c r="CJ192" i="2"/>
  <c r="CJ193" i="2"/>
  <c r="CJ194" i="2"/>
  <c r="CJ195" i="2"/>
  <c r="CJ196" i="2"/>
  <c r="CJ197" i="2"/>
  <c r="CJ198" i="2"/>
  <c r="CJ199" i="2"/>
  <c r="CJ200" i="2"/>
  <c r="CJ201" i="2"/>
  <c r="CJ202" i="2"/>
  <c r="CJ203" i="2"/>
  <c r="CJ204" i="2"/>
  <c r="CJ205" i="2"/>
  <c r="CJ206" i="2"/>
  <c r="CJ207" i="2"/>
  <c r="CJ208" i="2"/>
  <c r="CJ209" i="2"/>
  <c r="CJ210" i="2"/>
  <c r="CJ211" i="2"/>
  <c r="CJ212" i="2"/>
  <c r="CJ213" i="2"/>
  <c r="CJ214" i="2"/>
  <c r="CJ215" i="2"/>
  <c r="CJ216" i="2"/>
  <c r="CJ217" i="2"/>
  <c r="CJ218" i="2"/>
  <c r="CJ219" i="2"/>
  <c r="CJ220" i="2"/>
  <c r="CJ221" i="2"/>
  <c r="CJ222" i="2"/>
  <c r="CJ223" i="2"/>
  <c r="CJ224" i="2"/>
  <c r="CJ225" i="2"/>
  <c r="CJ226" i="2"/>
  <c r="CJ227" i="2"/>
  <c r="CJ228" i="2"/>
  <c r="CJ229" i="2"/>
  <c r="CJ230" i="2"/>
  <c r="CJ231" i="2"/>
  <c r="CJ232" i="2"/>
  <c r="CJ233" i="2"/>
  <c r="CJ234" i="2"/>
  <c r="CJ235" i="2"/>
  <c r="CJ236" i="2"/>
  <c r="CJ237" i="2"/>
  <c r="CJ238" i="2"/>
  <c r="CJ239" i="2"/>
  <c r="CJ240" i="2"/>
  <c r="CJ241" i="2"/>
  <c r="CJ242" i="2"/>
  <c r="CJ243" i="2"/>
  <c r="CJ244" i="2"/>
  <c r="CJ245" i="2"/>
  <c r="CJ246" i="2"/>
  <c r="CJ247" i="2"/>
  <c r="CJ248" i="2"/>
  <c r="CJ249" i="2"/>
  <c r="CJ250" i="2"/>
  <c r="CJ251" i="2"/>
  <c r="CJ2" i="2"/>
  <c r="CI3" i="2"/>
  <c r="CI4" i="2"/>
  <c r="CI5" i="2"/>
  <c r="CI6" i="2"/>
  <c r="CI7" i="2"/>
  <c r="CI8" i="2"/>
  <c r="CI9" i="2"/>
  <c r="CI10" i="2"/>
  <c r="CI11" i="2"/>
  <c r="CI12" i="2"/>
  <c r="CI13" i="2"/>
  <c r="CI14" i="2"/>
  <c r="CI15" i="2"/>
  <c r="CI16" i="2"/>
  <c r="CI17" i="2"/>
  <c r="CI18" i="2"/>
  <c r="CI19" i="2"/>
  <c r="CI20" i="2"/>
  <c r="CI21" i="2"/>
  <c r="CI22" i="2"/>
  <c r="CI23" i="2"/>
  <c r="CI24" i="2"/>
  <c r="CI25" i="2"/>
  <c r="CI26" i="2"/>
  <c r="CI27" i="2"/>
  <c r="CI28" i="2"/>
  <c r="CI29" i="2"/>
  <c r="CI30" i="2"/>
  <c r="CI31" i="2"/>
  <c r="CI32" i="2"/>
  <c r="CI33" i="2"/>
  <c r="CI34" i="2"/>
  <c r="CI35" i="2"/>
  <c r="CI36" i="2"/>
  <c r="CI37" i="2"/>
  <c r="CI38" i="2"/>
  <c r="CI39" i="2"/>
  <c r="CI40" i="2"/>
  <c r="CI41" i="2"/>
  <c r="CI42" i="2"/>
  <c r="CI43" i="2"/>
  <c r="CI44" i="2"/>
  <c r="CI45" i="2"/>
  <c r="CI46" i="2"/>
  <c r="CI47" i="2"/>
  <c r="CI48" i="2"/>
  <c r="CI49" i="2"/>
  <c r="CI50" i="2"/>
  <c r="CI51" i="2"/>
  <c r="CI52" i="2"/>
  <c r="CI53" i="2"/>
  <c r="CI54" i="2"/>
  <c r="CI55" i="2"/>
  <c r="CI56" i="2"/>
  <c r="CI57" i="2"/>
  <c r="CI58" i="2"/>
  <c r="CI59" i="2"/>
  <c r="CI60" i="2"/>
  <c r="CI61" i="2"/>
  <c r="CI62" i="2"/>
  <c r="CI63" i="2"/>
  <c r="CI64" i="2"/>
  <c r="CI65" i="2"/>
  <c r="CI66" i="2"/>
  <c r="CI67" i="2"/>
  <c r="CI68" i="2"/>
  <c r="CI69" i="2"/>
  <c r="CI70" i="2"/>
  <c r="CI71" i="2"/>
  <c r="CI72" i="2"/>
  <c r="CI73" i="2"/>
  <c r="CI74" i="2"/>
  <c r="CI75" i="2"/>
  <c r="CI76" i="2"/>
  <c r="CI77" i="2"/>
  <c r="CI78" i="2"/>
  <c r="CI79" i="2"/>
  <c r="CI80" i="2"/>
  <c r="CI81" i="2"/>
  <c r="CI82" i="2"/>
  <c r="CI83" i="2"/>
  <c r="CI84" i="2"/>
  <c r="CI85" i="2"/>
  <c r="CI86" i="2"/>
  <c r="CI87" i="2"/>
  <c r="CI88" i="2"/>
  <c r="CI89" i="2"/>
  <c r="CI90" i="2"/>
  <c r="CI91" i="2"/>
  <c r="CI92" i="2"/>
  <c r="CI93" i="2"/>
  <c r="CI94" i="2"/>
  <c r="CI95" i="2"/>
  <c r="CI96" i="2"/>
  <c r="CI97" i="2"/>
  <c r="CI98" i="2"/>
  <c r="CI99" i="2"/>
  <c r="CI100" i="2"/>
  <c r="CI101" i="2"/>
  <c r="CI102" i="2"/>
  <c r="CI103" i="2"/>
  <c r="CI104" i="2"/>
  <c r="CI105" i="2"/>
  <c r="CI106" i="2"/>
  <c r="CI107" i="2"/>
  <c r="CI108" i="2"/>
  <c r="CI109" i="2"/>
  <c r="CI110" i="2"/>
  <c r="CI111" i="2"/>
  <c r="CI112" i="2"/>
  <c r="CI113" i="2"/>
  <c r="CI114" i="2"/>
  <c r="CI115" i="2"/>
  <c r="CI116" i="2"/>
  <c r="CI117" i="2"/>
  <c r="CI118" i="2"/>
  <c r="CI119" i="2"/>
  <c r="CI120" i="2"/>
  <c r="CI121" i="2"/>
  <c r="CI122" i="2"/>
  <c r="CI123" i="2"/>
  <c r="CI124" i="2"/>
  <c r="CI125" i="2"/>
  <c r="CI126" i="2"/>
  <c r="CI127" i="2"/>
  <c r="CI128" i="2"/>
  <c r="CI129" i="2"/>
  <c r="CI130" i="2"/>
  <c r="CI131" i="2"/>
  <c r="CI132" i="2"/>
  <c r="CI133" i="2"/>
  <c r="CI134" i="2"/>
  <c r="CI135" i="2"/>
  <c r="CI136" i="2"/>
  <c r="CI137" i="2"/>
  <c r="CI138" i="2"/>
  <c r="CI139" i="2"/>
  <c r="CI140" i="2"/>
  <c r="CI141" i="2"/>
  <c r="CI142" i="2"/>
  <c r="CI143" i="2"/>
  <c r="CI144" i="2"/>
  <c r="CI145" i="2"/>
  <c r="CI146" i="2"/>
  <c r="CI147" i="2"/>
  <c r="CI148" i="2"/>
  <c r="CI149" i="2"/>
  <c r="CI150" i="2"/>
  <c r="CI151" i="2"/>
  <c r="CI152" i="2"/>
  <c r="CI153" i="2"/>
  <c r="CI154" i="2"/>
  <c r="CI155" i="2"/>
  <c r="CI156" i="2"/>
  <c r="CI157" i="2"/>
  <c r="CI158" i="2"/>
  <c r="CI159" i="2"/>
  <c r="CI160" i="2"/>
  <c r="CI161" i="2"/>
  <c r="CI162" i="2"/>
  <c r="CI163" i="2"/>
  <c r="CI164" i="2"/>
  <c r="CI165" i="2"/>
  <c r="CI166" i="2"/>
  <c r="CI167" i="2"/>
  <c r="CI168" i="2"/>
  <c r="CI169" i="2"/>
  <c r="CI170" i="2"/>
  <c r="CI171" i="2"/>
  <c r="CI172" i="2"/>
  <c r="CI173" i="2"/>
  <c r="CI174" i="2"/>
  <c r="CI175" i="2"/>
  <c r="CI176" i="2"/>
  <c r="CI177" i="2"/>
  <c r="CI178" i="2"/>
  <c r="CI179" i="2"/>
  <c r="CI180" i="2"/>
  <c r="CI181" i="2"/>
  <c r="CI182" i="2"/>
  <c r="CI183" i="2"/>
  <c r="CI184" i="2"/>
  <c r="CI185" i="2"/>
  <c r="CI186" i="2"/>
  <c r="CI187" i="2"/>
  <c r="CI188" i="2"/>
  <c r="CI189" i="2"/>
  <c r="CI190" i="2"/>
  <c r="CI191" i="2"/>
  <c r="CI192" i="2"/>
  <c r="CI193" i="2"/>
  <c r="CI194" i="2"/>
  <c r="CI195" i="2"/>
  <c r="CI196" i="2"/>
  <c r="CI197" i="2"/>
  <c r="CI198" i="2"/>
  <c r="CI199" i="2"/>
  <c r="CI200" i="2"/>
  <c r="CI201" i="2"/>
  <c r="CI202" i="2"/>
  <c r="CI203" i="2"/>
  <c r="CI204" i="2"/>
  <c r="CI205" i="2"/>
  <c r="CI206" i="2"/>
  <c r="CI207" i="2"/>
  <c r="CI208" i="2"/>
  <c r="CI209" i="2"/>
  <c r="CI210" i="2"/>
  <c r="CI211" i="2"/>
  <c r="CI212" i="2"/>
  <c r="CI213" i="2"/>
  <c r="CI214" i="2"/>
  <c r="CI215" i="2"/>
  <c r="CI216" i="2"/>
  <c r="CI217" i="2"/>
  <c r="CI218" i="2"/>
  <c r="CI219" i="2"/>
  <c r="CI220" i="2"/>
  <c r="CI221" i="2"/>
  <c r="CI222" i="2"/>
  <c r="CI223" i="2"/>
  <c r="CI224" i="2"/>
  <c r="CI225" i="2"/>
  <c r="CI226" i="2"/>
  <c r="CI227" i="2"/>
  <c r="CI228" i="2"/>
  <c r="CI229" i="2"/>
  <c r="CI230" i="2"/>
  <c r="CI231" i="2"/>
  <c r="CI232" i="2"/>
  <c r="CI233" i="2"/>
  <c r="CI234" i="2"/>
  <c r="CI235" i="2"/>
  <c r="CI236" i="2"/>
  <c r="CI237" i="2"/>
  <c r="CI238" i="2"/>
  <c r="CI239" i="2"/>
  <c r="CI240" i="2"/>
  <c r="CI241" i="2"/>
  <c r="CI242" i="2"/>
  <c r="CI243" i="2"/>
  <c r="CI244" i="2"/>
  <c r="CI245" i="2"/>
  <c r="CI246" i="2"/>
  <c r="CI247" i="2"/>
  <c r="CI248" i="2"/>
  <c r="CI249" i="2"/>
  <c r="CI250" i="2"/>
  <c r="CI251" i="2"/>
  <c r="CI2" i="2"/>
  <c r="CG3" i="2"/>
  <c r="CG4" i="2"/>
  <c r="CG5" i="2"/>
  <c r="CG6" i="2"/>
  <c r="CG7" i="2"/>
  <c r="CG8" i="2"/>
  <c r="CG9" i="2"/>
  <c r="CG10" i="2"/>
  <c r="CG11" i="2"/>
  <c r="CG12" i="2"/>
  <c r="CG13" i="2"/>
  <c r="CG14" i="2"/>
  <c r="CG15" i="2"/>
  <c r="CG16" i="2"/>
  <c r="CG17" i="2"/>
  <c r="CG18" i="2"/>
  <c r="CG19" i="2"/>
  <c r="CG20" i="2"/>
  <c r="CG21" i="2"/>
  <c r="CG22" i="2"/>
  <c r="CG23" i="2"/>
  <c r="CG24" i="2"/>
  <c r="CG25" i="2"/>
  <c r="CG26" i="2"/>
  <c r="CG27" i="2"/>
  <c r="CG28" i="2"/>
  <c r="CG29" i="2"/>
  <c r="CG30" i="2"/>
  <c r="CG31" i="2"/>
  <c r="CG32" i="2"/>
  <c r="CG33" i="2"/>
  <c r="CG34" i="2"/>
  <c r="CG35" i="2"/>
  <c r="CG36" i="2"/>
  <c r="CG37" i="2"/>
  <c r="CG38" i="2"/>
  <c r="CG39" i="2"/>
  <c r="CG40" i="2"/>
  <c r="CG41" i="2"/>
  <c r="CG42" i="2"/>
  <c r="CG43" i="2"/>
  <c r="CG44" i="2"/>
  <c r="CG45" i="2"/>
  <c r="CG46" i="2"/>
  <c r="CG47" i="2"/>
  <c r="CG48" i="2"/>
  <c r="CG49" i="2"/>
  <c r="CG50" i="2"/>
  <c r="CG51" i="2"/>
  <c r="CG52" i="2"/>
  <c r="CG53" i="2"/>
  <c r="CG54" i="2"/>
  <c r="CG55" i="2"/>
  <c r="CG56" i="2"/>
  <c r="CG57" i="2"/>
  <c r="CG58" i="2"/>
  <c r="CG59" i="2"/>
  <c r="CG60" i="2"/>
  <c r="CG61" i="2"/>
  <c r="CG62" i="2"/>
  <c r="CG63" i="2"/>
  <c r="CG64" i="2"/>
  <c r="CG65" i="2"/>
  <c r="CG66" i="2"/>
  <c r="CG67" i="2"/>
  <c r="CG68" i="2"/>
  <c r="CG69" i="2"/>
  <c r="CG70" i="2"/>
  <c r="CG71" i="2"/>
  <c r="CG72" i="2"/>
  <c r="CG73" i="2"/>
  <c r="CG74" i="2"/>
  <c r="CG75" i="2"/>
  <c r="CG76" i="2"/>
  <c r="CG77" i="2"/>
  <c r="CG78" i="2"/>
  <c r="CG79" i="2"/>
  <c r="CG80" i="2"/>
  <c r="CG81" i="2"/>
  <c r="CG82" i="2"/>
  <c r="CG83" i="2"/>
  <c r="CG84" i="2"/>
  <c r="CG85" i="2"/>
  <c r="CG86" i="2"/>
  <c r="CG87" i="2"/>
  <c r="CG88" i="2"/>
  <c r="CG89" i="2"/>
  <c r="CG90" i="2"/>
  <c r="CG91" i="2"/>
  <c r="CG92" i="2"/>
  <c r="CG93" i="2"/>
  <c r="CG94" i="2"/>
  <c r="CG95" i="2"/>
  <c r="CG96" i="2"/>
  <c r="CG97" i="2"/>
  <c r="CG98" i="2"/>
  <c r="CG99" i="2"/>
  <c r="CG100" i="2"/>
  <c r="CG101" i="2"/>
  <c r="CG102" i="2"/>
  <c r="CG103" i="2"/>
  <c r="CG104" i="2"/>
  <c r="CG105" i="2"/>
  <c r="CG106" i="2"/>
  <c r="CG107" i="2"/>
  <c r="CG108" i="2"/>
  <c r="CG109" i="2"/>
  <c r="CG110" i="2"/>
  <c r="CG111" i="2"/>
  <c r="CG112" i="2"/>
  <c r="CG113" i="2"/>
  <c r="CG114" i="2"/>
  <c r="CG115" i="2"/>
  <c r="CG116" i="2"/>
  <c r="CG117" i="2"/>
  <c r="CG118" i="2"/>
  <c r="CG119" i="2"/>
  <c r="CG120" i="2"/>
  <c r="CG121" i="2"/>
  <c r="CG122" i="2"/>
  <c r="CG123" i="2"/>
  <c r="CG124" i="2"/>
  <c r="CG125" i="2"/>
  <c r="CG126" i="2"/>
  <c r="CG127" i="2"/>
  <c r="CG128" i="2"/>
  <c r="CG129" i="2"/>
  <c r="CG130" i="2"/>
  <c r="CG131" i="2"/>
  <c r="CG132" i="2"/>
  <c r="CG133" i="2"/>
  <c r="CG134" i="2"/>
  <c r="CG135" i="2"/>
  <c r="CG136" i="2"/>
  <c r="CG137" i="2"/>
  <c r="CG138" i="2"/>
  <c r="CG139" i="2"/>
  <c r="CG140" i="2"/>
  <c r="CG141" i="2"/>
  <c r="CG142" i="2"/>
  <c r="CG143" i="2"/>
  <c r="CG144" i="2"/>
  <c r="CG145" i="2"/>
  <c r="CG146" i="2"/>
  <c r="CG147" i="2"/>
  <c r="CG148" i="2"/>
  <c r="CG149" i="2"/>
  <c r="CG150" i="2"/>
  <c r="CG151" i="2"/>
  <c r="CG152" i="2"/>
  <c r="CG153" i="2"/>
  <c r="CG154" i="2"/>
  <c r="CG155" i="2"/>
  <c r="CG156" i="2"/>
  <c r="CG157" i="2"/>
  <c r="CG158" i="2"/>
  <c r="CG159" i="2"/>
  <c r="CG160" i="2"/>
  <c r="CG161" i="2"/>
  <c r="CG162" i="2"/>
  <c r="CG163" i="2"/>
  <c r="CG164" i="2"/>
  <c r="CG165" i="2"/>
  <c r="CG166" i="2"/>
  <c r="CG167" i="2"/>
  <c r="CG168" i="2"/>
  <c r="CG169" i="2"/>
  <c r="CG170" i="2"/>
  <c r="CG171" i="2"/>
  <c r="CG172" i="2"/>
  <c r="CG173" i="2"/>
  <c r="CG174" i="2"/>
  <c r="CG175" i="2"/>
  <c r="CG176" i="2"/>
  <c r="CG177" i="2"/>
  <c r="CG178" i="2"/>
  <c r="CG179" i="2"/>
  <c r="CG180" i="2"/>
  <c r="CG181" i="2"/>
  <c r="CG182" i="2"/>
  <c r="CG183" i="2"/>
  <c r="CG184" i="2"/>
  <c r="CG185" i="2"/>
  <c r="CG186" i="2"/>
  <c r="CG187" i="2"/>
  <c r="CG188" i="2"/>
  <c r="CG189" i="2"/>
  <c r="CG190" i="2"/>
  <c r="CG191" i="2"/>
  <c r="CG192" i="2"/>
  <c r="CG193" i="2"/>
  <c r="CG194" i="2"/>
  <c r="CG195" i="2"/>
  <c r="CG196" i="2"/>
  <c r="CG197" i="2"/>
  <c r="CG198" i="2"/>
  <c r="CG199" i="2"/>
  <c r="CG200" i="2"/>
  <c r="CG201" i="2"/>
  <c r="CG202" i="2"/>
  <c r="CG203" i="2"/>
  <c r="CG204" i="2"/>
  <c r="CG205" i="2"/>
  <c r="CG206" i="2"/>
  <c r="CG207" i="2"/>
  <c r="CG208" i="2"/>
  <c r="CG209" i="2"/>
  <c r="CG210" i="2"/>
  <c r="CG211" i="2"/>
  <c r="CG212" i="2"/>
  <c r="CG213" i="2"/>
  <c r="CG214" i="2"/>
  <c r="CG215" i="2"/>
  <c r="CG216" i="2"/>
  <c r="CG217" i="2"/>
  <c r="CG218" i="2"/>
  <c r="CG219" i="2"/>
  <c r="CG220" i="2"/>
  <c r="CG221" i="2"/>
  <c r="CG222" i="2"/>
  <c r="CG223" i="2"/>
  <c r="CG224" i="2"/>
  <c r="CG225" i="2"/>
  <c r="CG226" i="2"/>
  <c r="CG227" i="2"/>
  <c r="CG228" i="2"/>
  <c r="CG229" i="2"/>
  <c r="CG230" i="2"/>
  <c r="CG231" i="2"/>
  <c r="CG232" i="2"/>
  <c r="CG233" i="2"/>
  <c r="CG234" i="2"/>
  <c r="CG235" i="2"/>
  <c r="CG236" i="2"/>
  <c r="CG237" i="2"/>
  <c r="CG238" i="2"/>
  <c r="CG239" i="2"/>
  <c r="CG240" i="2"/>
  <c r="CG241" i="2"/>
  <c r="CG242" i="2"/>
  <c r="CG243" i="2"/>
  <c r="CG244" i="2"/>
  <c r="CG245" i="2"/>
  <c r="CG246" i="2"/>
  <c r="CG247" i="2"/>
  <c r="CG248" i="2"/>
  <c r="CG249" i="2"/>
  <c r="CG250" i="2"/>
  <c r="CG251" i="2"/>
  <c r="CG2" i="2"/>
  <c r="CF3" i="2"/>
  <c r="CF4" i="2"/>
  <c r="CF5" i="2"/>
  <c r="CF6" i="2"/>
  <c r="CF7" i="2"/>
  <c r="CF8" i="2"/>
  <c r="CF9" i="2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CF39" i="2"/>
  <c r="CF40" i="2"/>
  <c r="CF41" i="2"/>
  <c r="CF42" i="2"/>
  <c r="CF43" i="2"/>
  <c r="CF44" i="2"/>
  <c r="CF45" i="2"/>
  <c r="CF46" i="2"/>
  <c r="CF47" i="2"/>
  <c r="CF48" i="2"/>
  <c r="CF49" i="2"/>
  <c r="CF50" i="2"/>
  <c r="CF51" i="2"/>
  <c r="CF52" i="2"/>
  <c r="CF53" i="2"/>
  <c r="CF54" i="2"/>
  <c r="CF55" i="2"/>
  <c r="CF56" i="2"/>
  <c r="CF57" i="2"/>
  <c r="CF58" i="2"/>
  <c r="CF59" i="2"/>
  <c r="CF60" i="2"/>
  <c r="CF61" i="2"/>
  <c r="CF62" i="2"/>
  <c r="CF63" i="2"/>
  <c r="CF64" i="2"/>
  <c r="CF65" i="2"/>
  <c r="CF66" i="2"/>
  <c r="CF67" i="2"/>
  <c r="CF68" i="2"/>
  <c r="CF69" i="2"/>
  <c r="CF70" i="2"/>
  <c r="CF71" i="2"/>
  <c r="CF72" i="2"/>
  <c r="CF73" i="2"/>
  <c r="CF74" i="2"/>
  <c r="CF75" i="2"/>
  <c r="CF76" i="2"/>
  <c r="CF77" i="2"/>
  <c r="CF78" i="2"/>
  <c r="CF79" i="2"/>
  <c r="CF80" i="2"/>
  <c r="CF81" i="2"/>
  <c r="CF82" i="2"/>
  <c r="CF83" i="2"/>
  <c r="CF84" i="2"/>
  <c r="CF85" i="2"/>
  <c r="CF86" i="2"/>
  <c r="CF87" i="2"/>
  <c r="CF88" i="2"/>
  <c r="CF89" i="2"/>
  <c r="CF90" i="2"/>
  <c r="CF91" i="2"/>
  <c r="CF92" i="2"/>
  <c r="CF93" i="2"/>
  <c r="CF94" i="2"/>
  <c r="CF95" i="2"/>
  <c r="CF96" i="2"/>
  <c r="CF97" i="2"/>
  <c r="CF98" i="2"/>
  <c r="CF99" i="2"/>
  <c r="CF100" i="2"/>
  <c r="CF101" i="2"/>
  <c r="CF102" i="2"/>
  <c r="CF103" i="2"/>
  <c r="CF104" i="2"/>
  <c r="CF105" i="2"/>
  <c r="CF106" i="2"/>
  <c r="CF107" i="2"/>
  <c r="CF108" i="2"/>
  <c r="CF109" i="2"/>
  <c r="CF110" i="2"/>
  <c r="CF111" i="2"/>
  <c r="CF112" i="2"/>
  <c r="CF113" i="2"/>
  <c r="CF114" i="2"/>
  <c r="CF115" i="2"/>
  <c r="CF116" i="2"/>
  <c r="CF117" i="2"/>
  <c r="CF118" i="2"/>
  <c r="CF119" i="2"/>
  <c r="CF120" i="2"/>
  <c r="CF121" i="2"/>
  <c r="CF122" i="2"/>
  <c r="CF123" i="2"/>
  <c r="CF124" i="2"/>
  <c r="CF125" i="2"/>
  <c r="CF126" i="2"/>
  <c r="CF127" i="2"/>
  <c r="CF128" i="2"/>
  <c r="CF129" i="2"/>
  <c r="CF130" i="2"/>
  <c r="CF131" i="2"/>
  <c r="CF132" i="2"/>
  <c r="CF133" i="2"/>
  <c r="CF134" i="2"/>
  <c r="CF135" i="2"/>
  <c r="CF136" i="2"/>
  <c r="CF137" i="2"/>
  <c r="CF138" i="2"/>
  <c r="CF139" i="2"/>
  <c r="CF140" i="2"/>
  <c r="CF141" i="2"/>
  <c r="CF142" i="2"/>
  <c r="CF143" i="2"/>
  <c r="CF144" i="2"/>
  <c r="CF145" i="2"/>
  <c r="CF146" i="2"/>
  <c r="CF147" i="2"/>
  <c r="CF148" i="2"/>
  <c r="CF149" i="2"/>
  <c r="CH149" i="2" s="1"/>
  <c r="CF150" i="2"/>
  <c r="CF151" i="2"/>
  <c r="CF152" i="2"/>
  <c r="CF153" i="2"/>
  <c r="CF154" i="2"/>
  <c r="CF155" i="2"/>
  <c r="CF156" i="2"/>
  <c r="CF157" i="2"/>
  <c r="CH157" i="2" s="1"/>
  <c r="CF158" i="2"/>
  <c r="CF159" i="2"/>
  <c r="CF160" i="2"/>
  <c r="CF161" i="2"/>
  <c r="CF162" i="2"/>
  <c r="CF163" i="2"/>
  <c r="CF164" i="2"/>
  <c r="CF165" i="2"/>
  <c r="CH165" i="2" s="1"/>
  <c r="CF166" i="2"/>
  <c r="CF167" i="2"/>
  <c r="CF168" i="2"/>
  <c r="CF169" i="2"/>
  <c r="CF170" i="2"/>
  <c r="CF171" i="2"/>
  <c r="CF172" i="2"/>
  <c r="CF173" i="2"/>
  <c r="CH173" i="2" s="1"/>
  <c r="CF174" i="2"/>
  <c r="CF175" i="2"/>
  <c r="CF176" i="2"/>
  <c r="CF177" i="2"/>
  <c r="CF178" i="2"/>
  <c r="CF179" i="2"/>
  <c r="CF180" i="2"/>
  <c r="CF181" i="2"/>
  <c r="CH181" i="2" s="1"/>
  <c r="CF182" i="2"/>
  <c r="CF183" i="2"/>
  <c r="CF184" i="2"/>
  <c r="CF185" i="2"/>
  <c r="CF186" i="2"/>
  <c r="CF187" i="2"/>
  <c r="CF188" i="2"/>
  <c r="CF189" i="2"/>
  <c r="CH189" i="2" s="1"/>
  <c r="CF190" i="2"/>
  <c r="CF191" i="2"/>
  <c r="CF192" i="2"/>
  <c r="CF193" i="2"/>
  <c r="CF194" i="2"/>
  <c r="CF195" i="2"/>
  <c r="CF196" i="2"/>
  <c r="CF197" i="2"/>
  <c r="CH197" i="2" s="1"/>
  <c r="CF198" i="2"/>
  <c r="CF199" i="2"/>
  <c r="CF200" i="2"/>
  <c r="CF201" i="2"/>
  <c r="CF202" i="2"/>
  <c r="CF203" i="2"/>
  <c r="CF204" i="2"/>
  <c r="CF205" i="2"/>
  <c r="CH205" i="2" s="1"/>
  <c r="CF206" i="2"/>
  <c r="CF207" i="2"/>
  <c r="CF208" i="2"/>
  <c r="CF209" i="2"/>
  <c r="CF210" i="2"/>
  <c r="CF211" i="2"/>
  <c r="CF212" i="2"/>
  <c r="CF213" i="2"/>
  <c r="CH213" i="2" s="1"/>
  <c r="CF214" i="2"/>
  <c r="CF215" i="2"/>
  <c r="CF216" i="2"/>
  <c r="CF217" i="2"/>
  <c r="CF218" i="2"/>
  <c r="CF219" i="2"/>
  <c r="CF220" i="2"/>
  <c r="CF221" i="2"/>
  <c r="CH221" i="2" s="1"/>
  <c r="CF222" i="2"/>
  <c r="CF223" i="2"/>
  <c r="CF224" i="2"/>
  <c r="CF225" i="2"/>
  <c r="CF226" i="2"/>
  <c r="CF227" i="2"/>
  <c r="CF228" i="2"/>
  <c r="CF229" i="2"/>
  <c r="CH229" i="2" s="1"/>
  <c r="CF230" i="2"/>
  <c r="CF231" i="2"/>
  <c r="CF232" i="2"/>
  <c r="CF233" i="2"/>
  <c r="CF234" i="2"/>
  <c r="CF235" i="2"/>
  <c r="CF236" i="2"/>
  <c r="CF237" i="2"/>
  <c r="CH237" i="2" s="1"/>
  <c r="CF238" i="2"/>
  <c r="CF239" i="2"/>
  <c r="CF240" i="2"/>
  <c r="CF241" i="2"/>
  <c r="CF242" i="2"/>
  <c r="CF243" i="2"/>
  <c r="CF244" i="2"/>
  <c r="CF245" i="2"/>
  <c r="CH245" i="2" s="1"/>
  <c r="CF246" i="2"/>
  <c r="CF247" i="2"/>
  <c r="CF248" i="2"/>
  <c r="CF249" i="2"/>
  <c r="CF250" i="2"/>
  <c r="CF251" i="2"/>
  <c r="CF2" i="2"/>
  <c r="CE3" i="2"/>
  <c r="CE4" i="2"/>
  <c r="CE5" i="2"/>
  <c r="CE6" i="2"/>
  <c r="CE7" i="2"/>
  <c r="CE8" i="2"/>
  <c r="CE9" i="2"/>
  <c r="CE10" i="2"/>
  <c r="CE11" i="2"/>
  <c r="CE12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E25" i="2"/>
  <c r="CE26" i="2"/>
  <c r="CE27" i="2"/>
  <c r="CE28" i="2"/>
  <c r="CE29" i="2"/>
  <c r="CE30" i="2"/>
  <c r="CE31" i="2"/>
  <c r="CE32" i="2"/>
  <c r="CE33" i="2"/>
  <c r="CE34" i="2"/>
  <c r="CE35" i="2"/>
  <c r="CE36" i="2"/>
  <c r="CE37" i="2"/>
  <c r="CE38" i="2"/>
  <c r="CE39" i="2"/>
  <c r="CE40" i="2"/>
  <c r="CE41" i="2"/>
  <c r="CE42" i="2"/>
  <c r="CE43" i="2"/>
  <c r="CE44" i="2"/>
  <c r="CE45" i="2"/>
  <c r="CE46" i="2"/>
  <c r="CE47" i="2"/>
  <c r="CE48" i="2"/>
  <c r="CE49" i="2"/>
  <c r="CE50" i="2"/>
  <c r="CE51" i="2"/>
  <c r="CE52" i="2"/>
  <c r="CE53" i="2"/>
  <c r="CE54" i="2"/>
  <c r="CE55" i="2"/>
  <c r="CE56" i="2"/>
  <c r="CE57" i="2"/>
  <c r="CE58" i="2"/>
  <c r="CE59" i="2"/>
  <c r="CE60" i="2"/>
  <c r="CE61" i="2"/>
  <c r="CE62" i="2"/>
  <c r="CE63" i="2"/>
  <c r="CE64" i="2"/>
  <c r="CE65" i="2"/>
  <c r="CE66" i="2"/>
  <c r="CE67" i="2"/>
  <c r="CE68" i="2"/>
  <c r="CE69" i="2"/>
  <c r="CE70" i="2"/>
  <c r="CE71" i="2"/>
  <c r="CE72" i="2"/>
  <c r="CE73" i="2"/>
  <c r="CE74" i="2"/>
  <c r="CE75" i="2"/>
  <c r="CE76" i="2"/>
  <c r="CE77" i="2"/>
  <c r="CE78" i="2"/>
  <c r="CE79" i="2"/>
  <c r="CE80" i="2"/>
  <c r="CE81" i="2"/>
  <c r="CE82" i="2"/>
  <c r="CE83" i="2"/>
  <c r="CE84" i="2"/>
  <c r="CE85" i="2"/>
  <c r="CE86" i="2"/>
  <c r="CE87" i="2"/>
  <c r="CE88" i="2"/>
  <c r="CE89" i="2"/>
  <c r="CE90" i="2"/>
  <c r="CE91" i="2"/>
  <c r="CE92" i="2"/>
  <c r="CE93" i="2"/>
  <c r="CE94" i="2"/>
  <c r="CE95" i="2"/>
  <c r="CE96" i="2"/>
  <c r="CE97" i="2"/>
  <c r="CE98" i="2"/>
  <c r="CE99" i="2"/>
  <c r="CE100" i="2"/>
  <c r="CE101" i="2"/>
  <c r="CE102" i="2"/>
  <c r="CE103" i="2"/>
  <c r="CE104" i="2"/>
  <c r="CE105" i="2"/>
  <c r="CE106" i="2"/>
  <c r="CE107" i="2"/>
  <c r="CE108" i="2"/>
  <c r="CE109" i="2"/>
  <c r="CE110" i="2"/>
  <c r="CE111" i="2"/>
  <c r="CE112" i="2"/>
  <c r="CE113" i="2"/>
  <c r="CE114" i="2"/>
  <c r="CE115" i="2"/>
  <c r="CE116" i="2"/>
  <c r="CE117" i="2"/>
  <c r="CE118" i="2"/>
  <c r="CE119" i="2"/>
  <c r="CE120" i="2"/>
  <c r="CE121" i="2"/>
  <c r="CE122" i="2"/>
  <c r="CE123" i="2"/>
  <c r="CE124" i="2"/>
  <c r="CE125" i="2"/>
  <c r="CE126" i="2"/>
  <c r="CE127" i="2"/>
  <c r="CE128" i="2"/>
  <c r="CE129" i="2"/>
  <c r="CE130" i="2"/>
  <c r="CE131" i="2"/>
  <c r="CE132" i="2"/>
  <c r="CE133" i="2"/>
  <c r="CE134" i="2"/>
  <c r="CE135" i="2"/>
  <c r="CE136" i="2"/>
  <c r="CE137" i="2"/>
  <c r="CE138" i="2"/>
  <c r="CE139" i="2"/>
  <c r="CE140" i="2"/>
  <c r="CE141" i="2"/>
  <c r="CE142" i="2"/>
  <c r="CE143" i="2"/>
  <c r="CE144" i="2"/>
  <c r="CE145" i="2"/>
  <c r="CE146" i="2"/>
  <c r="CE147" i="2"/>
  <c r="CE148" i="2"/>
  <c r="CE149" i="2"/>
  <c r="CE150" i="2"/>
  <c r="CE151" i="2"/>
  <c r="CE152" i="2"/>
  <c r="CE153" i="2"/>
  <c r="CE154" i="2"/>
  <c r="CE155" i="2"/>
  <c r="CE156" i="2"/>
  <c r="CE157" i="2"/>
  <c r="CE158" i="2"/>
  <c r="CE159" i="2"/>
  <c r="CE160" i="2"/>
  <c r="CE161" i="2"/>
  <c r="CE162" i="2"/>
  <c r="CE163" i="2"/>
  <c r="CE164" i="2"/>
  <c r="CE165" i="2"/>
  <c r="CE166" i="2"/>
  <c r="CE167" i="2"/>
  <c r="CE168" i="2"/>
  <c r="CE169" i="2"/>
  <c r="CE170" i="2"/>
  <c r="CE171" i="2"/>
  <c r="CE172" i="2"/>
  <c r="CE173" i="2"/>
  <c r="CE174" i="2"/>
  <c r="CE175" i="2"/>
  <c r="CE176" i="2"/>
  <c r="CE177" i="2"/>
  <c r="CE178" i="2"/>
  <c r="CE179" i="2"/>
  <c r="CE180" i="2"/>
  <c r="CE181" i="2"/>
  <c r="CE182" i="2"/>
  <c r="CE183" i="2"/>
  <c r="CE184" i="2"/>
  <c r="CE185" i="2"/>
  <c r="CE186" i="2"/>
  <c r="CE187" i="2"/>
  <c r="CE188" i="2"/>
  <c r="CE189" i="2"/>
  <c r="CE190" i="2"/>
  <c r="CE191" i="2"/>
  <c r="CE192" i="2"/>
  <c r="CE193" i="2"/>
  <c r="CE194" i="2"/>
  <c r="CE195" i="2"/>
  <c r="CE196" i="2"/>
  <c r="CE197" i="2"/>
  <c r="CE198" i="2"/>
  <c r="CE199" i="2"/>
  <c r="CE200" i="2"/>
  <c r="CE201" i="2"/>
  <c r="CE202" i="2"/>
  <c r="CE203" i="2"/>
  <c r="CE204" i="2"/>
  <c r="CE205" i="2"/>
  <c r="CE206" i="2"/>
  <c r="CE207" i="2"/>
  <c r="CE208" i="2"/>
  <c r="CE209" i="2"/>
  <c r="CE210" i="2"/>
  <c r="CE211" i="2"/>
  <c r="CE212" i="2"/>
  <c r="CE213" i="2"/>
  <c r="CE214" i="2"/>
  <c r="CE215" i="2"/>
  <c r="CE216" i="2"/>
  <c r="CE217" i="2"/>
  <c r="CE218" i="2"/>
  <c r="CE219" i="2"/>
  <c r="CE220" i="2"/>
  <c r="CE221" i="2"/>
  <c r="CE222" i="2"/>
  <c r="CE223" i="2"/>
  <c r="CE224" i="2"/>
  <c r="CE225" i="2"/>
  <c r="CE226" i="2"/>
  <c r="CE227" i="2"/>
  <c r="CE228" i="2"/>
  <c r="CE229" i="2"/>
  <c r="CE230" i="2"/>
  <c r="CE231" i="2"/>
  <c r="CE232" i="2"/>
  <c r="CE233" i="2"/>
  <c r="CE234" i="2"/>
  <c r="CE235" i="2"/>
  <c r="CE236" i="2"/>
  <c r="CE237" i="2"/>
  <c r="CE238" i="2"/>
  <c r="CE239" i="2"/>
  <c r="CE240" i="2"/>
  <c r="CE241" i="2"/>
  <c r="CE242" i="2"/>
  <c r="CE243" i="2"/>
  <c r="CE244" i="2"/>
  <c r="CE245" i="2"/>
  <c r="CE246" i="2"/>
  <c r="CE247" i="2"/>
  <c r="CE248" i="2"/>
  <c r="CE249" i="2"/>
  <c r="CE250" i="2"/>
  <c r="CE251" i="2"/>
  <c r="CE2" i="2"/>
  <c r="CD3" i="2"/>
  <c r="CD4" i="2"/>
  <c r="CD5" i="2"/>
  <c r="CD6" i="2"/>
  <c r="CD7" i="2"/>
  <c r="CD8" i="2"/>
  <c r="CD9" i="2"/>
  <c r="CD10" i="2"/>
  <c r="CD11" i="2"/>
  <c r="CD12" i="2"/>
  <c r="CD13" i="2"/>
  <c r="CD14" i="2"/>
  <c r="CD15" i="2"/>
  <c r="CD16" i="2"/>
  <c r="CD17" i="2"/>
  <c r="CD18" i="2"/>
  <c r="CD19" i="2"/>
  <c r="CD20" i="2"/>
  <c r="CD21" i="2"/>
  <c r="CD22" i="2"/>
  <c r="CD23" i="2"/>
  <c r="CD24" i="2"/>
  <c r="CD25" i="2"/>
  <c r="CD26" i="2"/>
  <c r="CD27" i="2"/>
  <c r="CD28" i="2"/>
  <c r="CD29" i="2"/>
  <c r="CD30" i="2"/>
  <c r="CD31" i="2"/>
  <c r="CD32" i="2"/>
  <c r="CD33" i="2"/>
  <c r="CD34" i="2"/>
  <c r="CD35" i="2"/>
  <c r="CD36" i="2"/>
  <c r="CD37" i="2"/>
  <c r="CD38" i="2"/>
  <c r="CD39" i="2"/>
  <c r="CD40" i="2"/>
  <c r="CD41" i="2"/>
  <c r="CD42" i="2"/>
  <c r="CD43" i="2"/>
  <c r="CD44" i="2"/>
  <c r="CD45" i="2"/>
  <c r="CD46" i="2"/>
  <c r="CD47" i="2"/>
  <c r="CD48" i="2"/>
  <c r="CD49" i="2"/>
  <c r="CD50" i="2"/>
  <c r="CD51" i="2"/>
  <c r="CD52" i="2"/>
  <c r="CD53" i="2"/>
  <c r="CD54" i="2"/>
  <c r="CD55" i="2"/>
  <c r="CD56" i="2"/>
  <c r="CD57" i="2"/>
  <c r="CD58" i="2"/>
  <c r="CD59" i="2"/>
  <c r="CD60" i="2"/>
  <c r="CD61" i="2"/>
  <c r="CD62" i="2"/>
  <c r="CD63" i="2"/>
  <c r="CD64" i="2"/>
  <c r="CD65" i="2"/>
  <c r="CD66" i="2"/>
  <c r="CD67" i="2"/>
  <c r="CD68" i="2"/>
  <c r="CD69" i="2"/>
  <c r="CD70" i="2"/>
  <c r="CD71" i="2"/>
  <c r="CD72" i="2"/>
  <c r="CD73" i="2"/>
  <c r="CD74" i="2"/>
  <c r="CD75" i="2"/>
  <c r="CD76" i="2"/>
  <c r="CD77" i="2"/>
  <c r="CD78" i="2"/>
  <c r="CD79" i="2"/>
  <c r="CD80" i="2"/>
  <c r="CD81" i="2"/>
  <c r="CD82" i="2"/>
  <c r="CD83" i="2"/>
  <c r="CD84" i="2"/>
  <c r="CD85" i="2"/>
  <c r="CD86" i="2"/>
  <c r="CD87" i="2"/>
  <c r="CD88" i="2"/>
  <c r="CD89" i="2"/>
  <c r="CD90" i="2"/>
  <c r="CD91" i="2"/>
  <c r="CD92" i="2"/>
  <c r="CD93" i="2"/>
  <c r="CD94" i="2"/>
  <c r="CD95" i="2"/>
  <c r="CD96" i="2"/>
  <c r="CD97" i="2"/>
  <c r="CD98" i="2"/>
  <c r="CD99" i="2"/>
  <c r="CD100" i="2"/>
  <c r="CD101" i="2"/>
  <c r="CD102" i="2"/>
  <c r="CD103" i="2"/>
  <c r="CD104" i="2"/>
  <c r="CD105" i="2"/>
  <c r="CD106" i="2"/>
  <c r="CD107" i="2"/>
  <c r="CD108" i="2"/>
  <c r="CD109" i="2"/>
  <c r="CD110" i="2"/>
  <c r="CD111" i="2"/>
  <c r="CD112" i="2"/>
  <c r="CD113" i="2"/>
  <c r="CD114" i="2"/>
  <c r="CD115" i="2"/>
  <c r="CD116" i="2"/>
  <c r="CD117" i="2"/>
  <c r="CD118" i="2"/>
  <c r="CD119" i="2"/>
  <c r="CD120" i="2"/>
  <c r="CD121" i="2"/>
  <c r="CD122" i="2"/>
  <c r="CD123" i="2"/>
  <c r="CD124" i="2"/>
  <c r="CD125" i="2"/>
  <c r="CD126" i="2"/>
  <c r="CD127" i="2"/>
  <c r="CD128" i="2"/>
  <c r="CD129" i="2"/>
  <c r="CD130" i="2"/>
  <c r="CD131" i="2"/>
  <c r="CD132" i="2"/>
  <c r="CD133" i="2"/>
  <c r="CD134" i="2"/>
  <c r="CD135" i="2"/>
  <c r="CD136" i="2"/>
  <c r="CD137" i="2"/>
  <c r="CD138" i="2"/>
  <c r="CD139" i="2"/>
  <c r="CD140" i="2"/>
  <c r="CD141" i="2"/>
  <c r="CD142" i="2"/>
  <c r="CD143" i="2"/>
  <c r="CD144" i="2"/>
  <c r="CD145" i="2"/>
  <c r="CD146" i="2"/>
  <c r="CD147" i="2"/>
  <c r="CD148" i="2"/>
  <c r="CD149" i="2"/>
  <c r="CD150" i="2"/>
  <c r="CD151" i="2"/>
  <c r="CD152" i="2"/>
  <c r="CD153" i="2"/>
  <c r="CD154" i="2"/>
  <c r="CD155" i="2"/>
  <c r="CD156" i="2"/>
  <c r="CD157" i="2"/>
  <c r="CD158" i="2"/>
  <c r="CD159" i="2"/>
  <c r="CD160" i="2"/>
  <c r="CD161" i="2"/>
  <c r="CD162" i="2"/>
  <c r="CD163" i="2"/>
  <c r="CD164" i="2"/>
  <c r="CD165" i="2"/>
  <c r="CD166" i="2"/>
  <c r="CD167" i="2"/>
  <c r="CD168" i="2"/>
  <c r="CD169" i="2"/>
  <c r="CD170" i="2"/>
  <c r="CD171" i="2"/>
  <c r="CD172" i="2"/>
  <c r="CD173" i="2"/>
  <c r="CD174" i="2"/>
  <c r="CD175" i="2"/>
  <c r="CD176" i="2"/>
  <c r="CD177" i="2"/>
  <c r="CD178" i="2"/>
  <c r="CD179" i="2"/>
  <c r="CD180" i="2"/>
  <c r="CD181" i="2"/>
  <c r="CD182" i="2"/>
  <c r="CD183" i="2"/>
  <c r="CD184" i="2"/>
  <c r="CD185" i="2"/>
  <c r="CD186" i="2"/>
  <c r="CD187" i="2"/>
  <c r="CD188" i="2"/>
  <c r="CD189" i="2"/>
  <c r="CD190" i="2"/>
  <c r="CD191" i="2"/>
  <c r="CD192" i="2"/>
  <c r="CD193" i="2"/>
  <c r="CD194" i="2"/>
  <c r="CD195" i="2"/>
  <c r="CD196" i="2"/>
  <c r="CD197" i="2"/>
  <c r="CD198" i="2"/>
  <c r="CD199" i="2"/>
  <c r="CD200" i="2"/>
  <c r="CD201" i="2"/>
  <c r="CD202" i="2"/>
  <c r="CD203" i="2"/>
  <c r="CD204" i="2"/>
  <c r="CD205" i="2"/>
  <c r="CD206" i="2"/>
  <c r="CD207" i="2"/>
  <c r="CD208" i="2"/>
  <c r="CD209" i="2"/>
  <c r="CD210" i="2"/>
  <c r="CD211" i="2"/>
  <c r="CD212" i="2"/>
  <c r="CD213" i="2"/>
  <c r="CD214" i="2"/>
  <c r="CD215" i="2"/>
  <c r="CD216" i="2"/>
  <c r="CD217" i="2"/>
  <c r="CD218" i="2"/>
  <c r="CD219" i="2"/>
  <c r="CD220" i="2"/>
  <c r="CD221" i="2"/>
  <c r="CD222" i="2"/>
  <c r="CD223" i="2"/>
  <c r="CD224" i="2"/>
  <c r="CD225" i="2"/>
  <c r="CD226" i="2"/>
  <c r="CD227" i="2"/>
  <c r="CD228" i="2"/>
  <c r="CD229" i="2"/>
  <c r="CD230" i="2"/>
  <c r="CD231" i="2"/>
  <c r="CD232" i="2"/>
  <c r="CD233" i="2"/>
  <c r="CD234" i="2"/>
  <c r="CD235" i="2"/>
  <c r="CD236" i="2"/>
  <c r="CD237" i="2"/>
  <c r="CD238" i="2"/>
  <c r="CD239" i="2"/>
  <c r="CD240" i="2"/>
  <c r="CD241" i="2"/>
  <c r="CD242" i="2"/>
  <c r="CD243" i="2"/>
  <c r="CD244" i="2"/>
  <c r="CD245" i="2"/>
  <c r="CD246" i="2"/>
  <c r="CD247" i="2"/>
  <c r="CD248" i="2"/>
  <c r="CD249" i="2"/>
  <c r="CD250" i="2"/>
  <c r="CD251" i="2"/>
  <c r="CD2" i="2"/>
  <c r="CC3" i="2"/>
  <c r="CC4" i="2"/>
  <c r="CC5" i="2"/>
  <c r="CC6" i="2"/>
  <c r="CC7" i="2"/>
  <c r="CC8" i="2"/>
  <c r="CC9" i="2"/>
  <c r="CC10" i="2"/>
  <c r="CC11" i="2"/>
  <c r="CC12" i="2"/>
  <c r="CC13" i="2"/>
  <c r="CC14" i="2"/>
  <c r="CC15" i="2"/>
  <c r="CC16" i="2"/>
  <c r="CC17" i="2"/>
  <c r="CC18" i="2"/>
  <c r="CC19" i="2"/>
  <c r="CC20" i="2"/>
  <c r="CC21" i="2"/>
  <c r="CC22" i="2"/>
  <c r="CC23" i="2"/>
  <c r="CC24" i="2"/>
  <c r="CC25" i="2"/>
  <c r="CC26" i="2"/>
  <c r="CC27" i="2"/>
  <c r="CC28" i="2"/>
  <c r="CC29" i="2"/>
  <c r="CC30" i="2"/>
  <c r="CC31" i="2"/>
  <c r="CC32" i="2"/>
  <c r="CC33" i="2"/>
  <c r="CC34" i="2"/>
  <c r="CC35" i="2"/>
  <c r="CC36" i="2"/>
  <c r="CC37" i="2"/>
  <c r="CC38" i="2"/>
  <c r="CC39" i="2"/>
  <c r="CC40" i="2"/>
  <c r="CC41" i="2"/>
  <c r="CC42" i="2"/>
  <c r="CC43" i="2"/>
  <c r="CC44" i="2"/>
  <c r="CC45" i="2"/>
  <c r="CC46" i="2"/>
  <c r="CC47" i="2"/>
  <c r="CC48" i="2"/>
  <c r="CC49" i="2"/>
  <c r="CC50" i="2"/>
  <c r="CC51" i="2"/>
  <c r="CC52" i="2"/>
  <c r="CC53" i="2"/>
  <c r="CC54" i="2"/>
  <c r="CC55" i="2"/>
  <c r="CC56" i="2"/>
  <c r="CC57" i="2"/>
  <c r="CC58" i="2"/>
  <c r="CC59" i="2"/>
  <c r="CC60" i="2"/>
  <c r="CC61" i="2"/>
  <c r="CC62" i="2"/>
  <c r="CC63" i="2"/>
  <c r="CC64" i="2"/>
  <c r="CC65" i="2"/>
  <c r="CC66" i="2"/>
  <c r="CC67" i="2"/>
  <c r="CC68" i="2"/>
  <c r="CC69" i="2"/>
  <c r="CC70" i="2"/>
  <c r="CC71" i="2"/>
  <c r="CC72" i="2"/>
  <c r="CC73" i="2"/>
  <c r="CC74" i="2"/>
  <c r="CC75" i="2"/>
  <c r="CC76" i="2"/>
  <c r="CC77" i="2"/>
  <c r="CC78" i="2"/>
  <c r="CC79" i="2"/>
  <c r="CC80" i="2"/>
  <c r="CC81" i="2"/>
  <c r="CC82" i="2"/>
  <c r="CC83" i="2"/>
  <c r="CC84" i="2"/>
  <c r="CC85" i="2"/>
  <c r="CC86" i="2"/>
  <c r="CC87" i="2"/>
  <c r="CC88" i="2"/>
  <c r="CC89" i="2"/>
  <c r="CC90" i="2"/>
  <c r="CC91" i="2"/>
  <c r="CC92" i="2"/>
  <c r="CC93" i="2"/>
  <c r="CC94" i="2"/>
  <c r="CC95" i="2"/>
  <c r="CC96" i="2"/>
  <c r="CC97" i="2"/>
  <c r="CC98" i="2"/>
  <c r="CC99" i="2"/>
  <c r="CC100" i="2"/>
  <c r="CC101" i="2"/>
  <c r="CC102" i="2"/>
  <c r="CC103" i="2"/>
  <c r="CC104" i="2"/>
  <c r="CC105" i="2"/>
  <c r="CC106" i="2"/>
  <c r="CC107" i="2"/>
  <c r="CC108" i="2"/>
  <c r="CC109" i="2"/>
  <c r="CC110" i="2"/>
  <c r="CC111" i="2"/>
  <c r="CC112" i="2"/>
  <c r="CC113" i="2"/>
  <c r="CC114" i="2"/>
  <c r="CC115" i="2"/>
  <c r="CC116" i="2"/>
  <c r="CC117" i="2"/>
  <c r="CC118" i="2"/>
  <c r="CC119" i="2"/>
  <c r="CC120" i="2"/>
  <c r="CC121" i="2"/>
  <c r="CC122" i="2"/>
  <c r="CC123" i="2"/>
  <c r="CC124" i="2"/>
  <c r="CC125" i="2"/>
  <c r="CC126" i="2"/>
  <c r="CC127" i="2"/>
  <c r="CC128" i="2"/>
  <c r="CC129" i="2"/>
  <c r="CC130" i="2"/>
  <c r="CC131" i="2"/>
  <c r="CC132" i="2"/>
  <c r="CC133" i="2"/>
  <c r="CC134" i="2"/>
  <c r="CC135" i="2"/>
  <c r="CC136" i="2"/>
  <c r="CC137" i="2"/>
  <c r="CC138" i="2"/>
  <c r="CC139" i="2"/>
  <c r="CC140" i="2"/>
  <c r="CC141" i="2"/>
  <c r="CC142" i="2"/>
  <c r="CC143" i="2"/>
  <c r="CC144" i="2"/>
  <c r="CC145" i="2"/>
  <c r="CC146" i="2"/>
  <c r="CC147" i="2"/>
  <c r="CC148" i="2"/>
  <c r="CC149" i="2"/>
  <c r="CC150" i="2"/>
  <c r="CC151" i="2"/>
  <c r="CC152" i="2"/>
  <c r="CC153" i="2"/>
  <c r="CC154" i="2"/>
  <c r="CC155" i="2"/>
  <c r="CC156" i="2"/>
  <c r="CC157" i="2"/>
  <c r="CC158" i="2"/>
  <c r="CC159" i="2"/>
  <c r="CC160" i="2"/>
  <c r="CC161" i="2"/>
  <c r="CC162" i="2"/>
  <c r="CC163" i="2"/>
  <c r="CC164" i="2"/>
  <c r="CC165" i="2"/>
  <c r="CC166" i="2"/>
  <c r="CC167" i="2"/>
  <c r="CC168" i="2"/>
  <c r="CC169" i="2"/>
  <c r="CC170" i="2"/>
  <c r="CC171" i="2"/>
  <c r="CC172" i="2"/>
  <c r="CC173" i="2"/>
  <c r="CC174" i="2"/>
  <c r="CC175" i="2"/>
  <c r="CC176" i="2"/>
  <c r="CC177" i="2"/>
  <c r="CC178" i="2"/>
  <c r="CC179" i="2"/>
  <c r="CC180" i="2"/>
  <c r="CC181" i="2"/>
  <c r="CC182" i="2"/>
  <c r="CC183" i="2"/>
  <c r="CC184" i="2"/>
  <c r="CC185" i="2"/>
  <c r="CC186" i="2"/>
  <c r="CC187" i="2"/>
  <c r="CC188" i="2"/>
  <c r="CC189" i="2"/>
  <c r="CC190" i="2"/>
  <c r="CC191" i="2"/>
  <c r="CC192" i="2"/>
  <c r="CC193" i="2"/>
  <c r="CC194" i="2"/>
  <c r="CC195" i="2"/>
  <c r="CC196" i="2"/>
  <c r="CC197" i="2"/>
  <c r="CC198" i="2"/>
  <c r="CC199" i="2"/>
  <c r="CC200" i="2"/>
  <c r="CC201" i="2"/>
  <c r="CC202" i="2"/>
  <c r="CC203" i="2"/>
  <c r="CC204" i="2"/>
  <c r="CC205" i="2"/>
  <c r="CC206" i="2"/>
  <c r="CC207" i="2"/>
  <c r="CC208" i="2"/>
  <c r="CC209" i="2"/>
  <c r="CC210" i="2"/>
  <c r="CC211" i="2"/>
  <c r="CC212" i="2"/>
  <c r="CC213" i="2"/>
  <c r="CC214" i="2"/>
  <c r="CC215" i="2"/>
  <c r="CC216" i="2"/>
  <c r="CC217" i="2"/>
  <c r="CC218" i="2"/>
  <c r="CC219" i="2"/>
  <c r="CC220" i="2"/>
  <c r="CC221" i="2"/>
  <c r="CC222" i="2"/>
  <c r="CC223" i="2"/>
  <c r="CC224" i="2"/>
  <c r="CC225" i="2"/>
  <c r="CC226" i="2"/>
  <c r="CC227" i="2"/>
  <c r="CC228" i="2"/>
  <c r="CC229" i="2"/>
  <c r="CC230" i="2"/>
  <c r="CC231" i="2"/>
  <c r="CC232" i="2"/>
  <c r="CC233" i="2"/>
  <c r="CC234" i="2"/>
  <c r="CC235" i="2"/>
  <c r="CC236" i="2"/>
  <c r="CC237" i="2"/>
  <c r="CC238" i="2"/>
  <c r="CC239" i="2"/>
  <c r="CC240" i="2"/>
  <c r="CC241" i="2"/>
  <c r="CC242" i="2"/>
  <c r="CC243" i="2"/>
  <c r="CC244" i="2"/>
  <c r="CC245" i="2"/>
  <c r="CC246" i="2"/>
  <c r="CC247" i="2"/>
  <c r="CC248" i="2"/>
  <c r="CC249" i="2"/>
  <c r="CC250" i="2"/>
  <c r="CC251" i="2"/>
  <c r="CC2" i="2"/>
  <c r="CB3" i="2"/>
  <c r="CB4" i="2"/>
  <c r="CB5" i="2"/>
  <c r="CB6" i="2"/>
  <c r="CB7" i="2"/>
  <c r="CB8" i="2"/>
  <c r="CB9" i="2"/>
  <c r="CB10" i="2"/>
  <c r="CB11" i="2"/>
  <c r="CB12" i="2"/>
  <c r="CB13" i="2"/>
  <c r="CB14" i="2"/>
  <c r="CB15" i="2"/>
  <c r="CB16" i="2"/>
  <c r="CB17" i="2"/>
  <c r="CB18" i="2"/>
  <c r="CB19" i="2"/>
  <c r="CB20" i="2"/>
  <c r="CB21" i="2"/>
  <c r="CB22" i="2"/>
  <c r="CB23" i="2"/>
  <c r="CB24" i="2"/>
  <c r="CB25" i="2"/>
  <c r="CB26" i="2"/>
  <c r="CB27" i="2"/>
  <c r="CB28" i="2"/>
  <c r="CB29" i="2"/>
  <c r="CB30" i="2"/>
  <c r="CB31" i="2"/>
  <c r="CB32" i="2"/>
  <c r="CB33" i="2"/>
  <c r="CB34" i="2"/>
  <c r="CB35" i="2"/>
  <c r="CB36" i="2"/>
  <c r="CB37" i="2"/>
  <c r="CB38" i="2"/>
  <c r="CB39" i="2"/>
  <c r="CB40" i="2"/>
  <c r="CB41" i="2"/>
  <c r="CB42" i="2"/>
  <c r="CB43" i="2"/>
  <c r="CB44" i="2"/>
  <c r="CB45" i="2"/>
  <c r="CB46" i="2"/>
  <c r="CB47" i="2"/>
  <c r="CB48" i="2"/>
  <c r="CB49" i="2"/>
  <c r="CB50" i="2"/>
  <c r="CB51" i="2"/>
  <c r="CB52" i="2"/>
  <c r="CB53" i="2"/>
  <c r="CB54" i="2"/>
  <c r="CB55" i="2"/>
  <c r="CB56" i="2"/>
  <c r="CB57" i="2"/>
  <c r="CB58" i="2"/>
  <c r="CB59" i="2"/>
  <c r="CB60" i="2"/>
  <c r="CB61" i="2"/>
  <c r="CB62" i="2"/>
  <c r="CB63" i="2"/>
  <c r="CB64" i="2"/>
  <c r="CB65" i="2"/>
  <c r="CB66" i="2"/>
  <c r="CB67" i="2"/>
  <c r="CB68" i="2"/>
  <c r="CB69" i="2"/>
  <c r="CB70" i="2"/>
  <c r="CB71" i="2"/>
  <c r="CB72" i="2"/>
  <c r="CB73" i="2"/>
  <c r="CB74" i="2"/>
  <c r="CB75" i="2"/>
  <c r="CB76" i="2"/>
  <c r="CB77" i="2"/>
  <c r="CB78" i="2"/>
  <c r="CB79" i="2"/>
  <c r="CB80" i="2"/>
  <c r="CB81" i="2"/>
  <c r="CB82" i="2"/>
  <c r="CB83" i="2"/>
  <c r="CB84" i="2"/>
  <c r="CB85" i="2"/>
  <c r="CB86" i="2"/>
  <c r="CB87" i="2"/>
  <c r="CB88" i="2"/>
  <c r="CB89" i="2"/>
  <c r="CB90" i="2"/>
  <c r="CB91" i="2"/>
  <c r="CB92" i="2"/>
  <c r="CB93" i="2"/>
  <c r="CB94" i="2"/>
  <c r="CB95" i="2"/>
  <c r="CB96" i="2"/>
  <c r="CB97" i="2"/>
  <c r="CB98" i="2"/>
  <c r="CB99" i="2"/>
  <c r="CB100" i="2"/>
  <c r="CB101" i="2"/>
  <c r="CB102" i="2"/>
  <c r="CB103" i="2"/>
  <c r="CB104" i="2"/>
  <c r="CB105" i="2"/>
  <c r="CB106" i="2"/>
  <c r="CB107" i="2"/>
  <c r="CB108" i="2"/>
  <c r="CB109" i="2"/>
  <c r="CB110" i="2"/>
  <c r="CB111" i="2"/>
  <c r="CB112" i="2"/>
  <c r="CB113" i="2"/>
  <c r="CB114" i="2"/>
  <c r="CB115" i="2"/>
  <c r="CB116" i="2"/>
  <c r="CB117" i="2"/>
  <c r="CB118" i="2"/>
  <c r="CB119" i="2"/>
  <c r="CB120" i="2"/>
  <c r="CB121" i="2"/>
  <c r="CB122" i="2"/>
  <c r="CB123" i="2"/>
  <c r="CB124" i="2"/>
  <c r="CB125" i="2"/>
  <c r="CB126" i="2"/>
  <c r="CB127" i="2"/>
  <c r="CB128" i="2"/>
  <c r="CB129" i="2"/>
  <c r="CB130" i="2"/>
  <c r="CB131" i="2"/>
  <c r="CB132" i="2"/>
  <c r="CB133" i="2"/>
  <c r="CB134" i="2"/>
  <c r="CB135" i="2"/>
  <c r="CB136" i="2"/>
  <c r="CB137" i="2"/>
  <c r="CB138" i="2"/>
  <c r="CB139" i="2"/>
  <c r="CB140" i="2"/>
  <c r="CB141" i="2"/>
  <c r="CB142" i="2"/>
  <c r="CB143" i="2"/>
  <c r="CB144" i="2"/>
  <c r="CB145" i="2"/>
  <c r="CB146" i="2"/>
  <c r="CB147" i="2"/>
  <c r="CB148" i="2"/>
  <c r="CB149" i="2"/>
  <c r="CB150" i="2"/>
  <c r="CB151" i="2"/>
  <c r="CB152" i="2"/>
  <c r="CB153" i="2"/>
  <c r="CB154" i="2"/>
  <c r="CB155" i="2"/>
  <c r="CB156" i="2"/>
  <c r="CB157" i="2"/>
  <c r="CB158" i="2"/>
  <c r="CB159" i="2"/>
  <c r="CB160" i="2"/>
  <c r="CB161" i="2"/>
  <c r="CB162" i="2"/>
  <c r="CB163" i="2"/>
  <c r="CB164" i="2"/>
  <c r="CB165" i="2"/>
  <c r="CB166" i="2"/>
  <c r="CB167" i="2"/>
  <c r="CB168" i="2"/>
  <c r="CB169" i="2"/>
  <c r="CB170" i="2"/>
  <c r="CB171" i="2"/>
  <c r="CB172" i="2"/>
  <c r="CB173" i="2"/>
  <c r="CB174" i="2"/>
  <c r="CB175" i="2"/>
  <c r="CB176" i="2"/>
  <c r="CB177" i="2"/>
  <c r="CB178" i="2"/>
  <c r="CB179" i="2"/>
  <c r="CB180" i="2"/>
  <c r="CB181" i="2"/>
  <c r="CB182" i="2"/>
  <c r="CB183" i="2"/>
  <c r="CB184" i="2"/>
  <c r="CB185" i="2"/>
  <c r="CB186" i="2"/>
  <c r="CB187" i="2"/>
  <c r="CB188" i="2"/>
  <c r="CB189" i="2"/>
  <c r="CB190" i="2"/>
  <c r="CB191" i="2"/>
  <c r="CB192" i="2"/>
  <c r="CB193" i="2"/>
  <c r="CB194" i="2"/>
  <c r="CB195" i="2"/>
  <c r="CB196" i="2"/>
  <c r="CB197" i="2"/>
  <c r="CB198" i="2"/>
  <c r="CB199" i="2"/>
  <c r="CB200" i="2"/>
  <c r="CB201" i="2"/>
  <c r="CB202" i="2"/>
  <c r="CB203" i="2"/>
  <c r="CB204" i="2"/>
  <c r="CB205" i="2"/>
  <c r="CB206" i="2"/>
  <c r="CB207" i="2"/>
  <c r="CB208" i="2"/>
  <c r="CB209" i="2"/>
  <c r="CB210" i="2"/>
  <c r="CB211" i="2"/>
  <c r="CB212" i="2"/>
  <c r="CB213" i="2"/>
  <c r="CB214" i="2"/>
  <c r="CB215" i="2"/>
  <c r="CB216" i="2"/>
  <c r="CB217" i="2"/>
  <c r="CB218" i="2"/>
  <c r="CB219" i="2"/>
  <c r="CB220" i="2"/>
  <c r="CB221" i="2"/>
  <c r="CB222" i="2"/>
  <c r="CB223" i="2"/>
  <c r="CB224" i="2"/>
  <c r="CB225" i="2"/>
  <c r="CB226" i="2"/>
  <c r="CB227" i="2"/>
  <c r="CB228" i="2"/>
  <c r="CB229" i="2"/>
  <c r="CB230" i="2"/>
  <c r="CB231" i="2"/>
  <c r="CB232" i="2"/>
  <c r="CB233" i="2"/>
  <c r="CB234" i="2"/>
  <c r="CB235" i="2"/>
  <c r="CB236" i="2"/>
  <c r="CB237" i="2"/>
  <c r="CB238" i="2"/>
  <c r="CB239" i="2"/>
  <c r="CB240" i="2"/>
  <c r="CB241" i="2"/>
  <c r="CB242" i="2"/>
  <c r="CB243" i="2"/>
  <c r="CB244" i="2"/>
  <c r="CB245" i="2"/>
  <c r="CB246" i="2"/>
  <c r="CB247" i="2"/>
  <c r="CB248" i="2"/>
  <c r="CB249" i="2"/>
  <c r="CB250" i="2"/>
  <c r="CB251" i="2"/>
  <c r="CB2" i="2"/>
  <c r="BZ3" i="2"/>
  <c r="BZ4" i="2"/>
  <c r="BZ5" i="2"/>
  <c r="BZ6" i="2"/>
  <c r="BZ7" i="2"/>
  <c r="BZ8" i="2"/>
  <c r="BZ9" i="2"/>
  <c r="BZ10" i="2"/>
  <c r="BZ11" i="2"/>
  <c r="BZ12" i="2"/>
  <c r="BZ13" i="2"/>
  <c r="BZ14" i="2"/>
  <c r="BZ15" i="2"/>
  <c r="BZ16" i="2"/>
  <c r="BZ17" i="2"/>
  <c r="BZ18" i="2"/>
  <c r="BZ19" i="2"/>
  <c r="BZ20" i="2"/>
  <c r="BZ21" i="2"/>
  <c r="BZ22" i="2"/>
  <c r="BZ23" i="2"/>
  <c r="BZ24" i="2"/>
  <c r="BZ25" i="2"/>
  <c r="BZ26" i="2"/>
  <c r="BZ27" i="2"/>
  <c r="BZ28" i="2"/>
  <c r="BZ29" i="2"/>
  <c r="BZ30" i="2"/>
  <c r="BZ31" i="2"/>
  <c r="BZ32" i="2"/>
  <c r="BZ33" i="2"/>
  <c r="BZ34" i="2"/>
  <c r="BZ35" i="2"/>
  <c r="BZ36" i="2"/>
  <c r="BZ37" i="2"/>
  <c r="BZ38" i="2"/>
  <c r="BZ39" i="2"/>
  <c r="BZ40" i="2"/>
  <c r="BZ41" i="2"/>
  <c r="BZ42" i="2"/>
  <c r="BZ43" i="2"/>
  <c r="BZ44" i="2"/>
  <c r="BZ45" i="2"/>
  <c r="BZ46" i="2"/>
  <c r="BZ47" i="2"/>
  <c r="BZ48" i="2"/>
  <c r="BZ49" i="2"/>
  <c r="BZ50" i="2"/>
  <c r="BZ51" i="2"/>
  <c r="BZ52" i="2"/>
  <c r="BZ53" i="2"/>
  <c r="BZ54" i="2"/>
  <c r="BZ55" i="2"/>
  <c r="BZ56" i="2"/>
  <c r="BZ57" i="2"/>
  <c r="BZ58" i="2"/>
  <c r="BZ59" i="2"/>
  <c r="BZ60" i="2"/>
  <c r="BZ61" i="2"/>
  <c r="BZ62" i="2"/>
  <c r="BZ63" i="2"/>
  <c r="BZ64" i="2"/>
  <c r="BZ65" i="2"/>
  <c r="BZ66" i="2"/>
  <c r="BZ67" i="2"/>
  <c r="BZ68" i="2"/>
  <c r="BZ69" i="2"/>
  <c r="BZ70" i="2"/>
  <c r="BZ71" i="2"/>
  <c r="BZ72" i="2"/>
  <c r="BZ73" i="2"/>
  <c r="BZ74" i="2"/>
  <c r="BZ75" i="2"/>
  <c r="BZ76" i="2"/>
  <c r="BZ77" i="2"/>
  <c r="BZ78" i="2"/>
  <c r="BZ79" i="2"/>
  <c r="BZ80" i="2"/>
  <c r="BZ81" i="2"/>
  <c r="BZ82" i="2"/>
  <c r="BZ83" i="2"/>
  <c r="BZ84" i="2"/>
  <c r="BZ85" i="2"/>
  <c r="BZ86" i="2"/>
  <c r="BZ87" i="2"/>
  <c r="BZ88" i="2"/>
  <c r="BZ89" i="2"/>
  <c r="BZ90" i="2"/>
  <c r="BZ91" i="2"/>
  <c r="BZ92" i="2"/>
  <c r="BZ93" i="2"/>
  <c r="BZ94" i="2"/>
  <c r="BZ95" i="2"/>
  <c r="BZ96" i="2"/>
  <c r="BZ97" i="2"/>
  <c r="BZ98" i="2"/>
  <c r="BZ99" i="2"/>
  <c r="BZ100" i="2"/>
  <c r="BZ101" i="2"/>
  <c r="BZ102" i="2"/>
  <c r="BZ103" i="2"/>
  <c r="BZ104" i="2"/>
  <c r="BZ105" i="2"/>
  <c r="BZ106" i="2"/>
  <c r="BZ107" i="2"/>
  <c r="BZ108" i="2"/>
  <c r="BZ109" i="2"/>
  <c r="BZ110" i="2"/>
  <c r="BZ111" i="2"/>
  <c r="BZ112" i="2"/>
  <c r="BZ113" i="2"/>
  <c r="BZ114" i="2"/>
  <c r="BZ115" i="2"/>
  <c r="BZ116" i="2"/>
  <c r="BZ117" i="2"/>
  <c r="BZ118" i="2"/>
  <c r="BZ119" i="2"/>
  <c r="BZ120" i="2"/>
  <c r="BZ121" i="2"/>
  <c r="BZ122" i="2"/>
  <c r="BZ123" i="2"/>
  <c r="BZ124" i="2"/>
  <c r="BZ125" i="2"/>
  <c r="BZ126" i="2"/>
  <c r="BZ127" i="2"/>
  <c r="BZ128" i="2"/>
  <c r="BZ129" i="2"/>
  <c r="BZ130" i="2"/>
  <c r="BZ131" i="2"/>
  <c r="BZ132" i="2"/>
  <c r="BZ133" i="2"/>
  <c r="BZ134" i="2"/>
  <c r="BZ135" i="2"/>
  <c r="BZ136" i="2"/>
  <c r="BZ137" i="2"/>
  <c r="BZ138" i="2"/>
  <c r="BZ139" i="2"/>
  <c r="BZ140" i="2"/>
  <c r="BZ141" i="2"/>
  <c r="BZ142" i="2"/>
  <c r="BZ143" i="2"/>
  <c r="BZ144" i="2"/>
  <c r="BZ145" i="2"/>
  <c r="BZ146" i="2"/>
  <c r="BZ147" i="2"/>
  <c r="BZ148" i="2"/>
  <c r="BZ149" i="2"/>
  <c r="BZ150" i="2"/>
  <c r="BZ151" i="2"/>
  <c r="BZ152" i="2"/>
  <c r="BZ153" i="2"/>
  <c r="BZ154" i="2"/>
  <c r="BZ155" i="2"/>
  <c r="BZ156" i="2"/>
  <c r="BZ157" i="2"/>
  <c r="BZ158" i="2"/>
  <c r="BZ159" i="2"/>
  <c r="BZ160" i="2"/>
  <c r="BZ161" i="2"/>
  <c r="BZ162" i="2"/>
  <c r="BZ163" i="2"/>
  <c r="BZ164" i="2"/>
  <c r="BZ165" i="2"/>
  <c r="BZ166" i="2"/>
  <c r="BZ167" i="2"/>
  <c r="BZ168" i="2"/>
  <c r="BZ169" i="2"/>
  <c r="BZ170" i="2"/>
  <c r="BZ171" i="2"/>
  <c r="BZ172" i="2"/>
  <c r="BZ173" i="2"/>
  <c r="BZ174" i="2"/>
  <c r="BZ175" i="2"/>
  <c r="BZ176" i="2"/>
  <c r="BZ177" i="2"/>
  <c r="BZ178" i="2"/>
  <c r="BZ179" i="2"/>
  <c r="BZ180" i="2"/>
  <c r="BZ181" i="2"/>
  <c r="BZ182" i="2"/>
  <c r="BZ183" i="2"/>
  <c r="BZ184" i="2"/>
  <c r="BZ185" i="2"/>
  <c r="BZ186" i="2"/>
  <c r="BZ187" i="2"/>
  <c r="BZ188" i="2"/>
  <c r="BZ189" i="2"/>
  <c r="BZ190" i="2"/>
  <c r="BZ191" i="2"/>
  <c r="BZ192" i="2"/>
  <c r="BZ193" i="2"/>
  <c r="BZ194" i="2"/>
  <c r="BZ195" i="2"/>
  <c r="BZ196" i="2"/>
  <c r="BZ197" i="2"/>
  <c r="BZ198" i="2"/>
  <c r="BZ199" i="2"/>
  <c r="BZ200" i="2"/>
  <c r="BZ201" i="2"/>
  <c r="BZ202" i="2"/>
  <c r="BZ203" i="2"/>
  <c r="BZ204" i="2"/>
  <c r="BZ205" i="2"/>
  <c r="BZ206" i="2"/>
  <c r="BZ207" i="2"/>
  <c r="BZ208" i="2"/>
  <c r="BZ209" i="2"/>
  <c r="BZ210" i="2"/>
  <c r="BZ211" i="2"/>
  <c r="BZ212" i="2"/>
  <c r="BZ213" i="2"/>
  <c r="BZ214" i="2"/>
  <c r="BZ215" i="2"/>
  <c r="BZ216" i="2"/>
  <c r="BZ217" i="2"/>
  <c r="BZ218" i="2"/>
  <c r="BZ219" i="2"/>
  <c r="BZ220" i="2"/>
  <c r="BZ221" i="2"/>
  <c r="BZ222" i="2"/>
  <c r="BZ223" i="2"/>
  <c r="BZ224" i="2"/>
  <c r="BZ225" i="2"/>
  <c r="BZ226" i="2"/>
  <c r="BZ227" i="2"/>
  <c r="BZ228" i="2"/>
  <c r="BZ229" i="2"/>
  <c r="BZ230" i="2"/>
  <c r="BZ231" i="2"/>
  <c r="BZ232" i="2"/>
  <c r="BZ233" i="2"/>
  <c r="BZ234" i="2"/>
  <c r="BZ235" i="2"/>
  <c r="BZ236" i="2"/>
  <c r="BZ237" i="2"/>
  <c r="BZ238" i="2"/>
  <c r="BZ239" i="2"/>
  <c r="BZ240" i="2"/>
  <c r="BZ241" i="2"/>
  <c r="BZ242" i="2"/>
  <c r="BZ243" i="2"/>
  <c r="BZ244" i="2"/>
  <c r="BZ245" i="2"/>
  <c r="BZ246" i="2"/>
  <c r="BZ247" i="2"/>
  <c r="BZ248" i="2"/>
  <c r="BZ249" i="2"/>
  <c r="BZ250" i="2"/>
  <c r="BZ251" i="2"/>
  <c r="BZ2" i="2"/>
  <c r="BY3" i="2"/>
  <c r="BY4" i="2"/>
  <c r="BY5" i="2"/>
  <c r="BY6" i="2"/>
  <c r="BY7" i="2"/>
  <c r="BY8" i="2"/>
  <c r="BY9" i="2"/>
  <c r="BY10" i="2"/>
  <c r="BY11" i="2"/>
  <c r="BY12" i="2"/>
  <c r="BY13" i="2"/>
  <c r="BY14" i="2"/>
  <c r="BY15" i="2"/>
  <c r="BY16" i="2"/>
  <c r="BY17" i="2"/>
  <c r="BY18" i="2"/>
  <c r="BY19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BY32" i="2"/>
  <c r="BY33" i="2"/>
  <c r="BY34" i="2"/>
  <c r="BY35" i="2"/>
  <c r="BY36" i="2"/>
  <c r="BY37" i="2"/>
  <c r="BY38" i="2"/>
  <c r="BY39" i="2"/>
  <c r="BY40" i="2"/>
  <c r="BY41" i="2"/>
  <c r="BY42" i="2"/>
  <c r="BY43" i="2"/>
  <c r="BY44" i="2"/>
  <c r="BY45" i="2"/>
  <c r="BY46" i="2"/>
  <c r="BY47" i="2"/>
  <c r="BY48" i="2"/>
  <c r="BY49" i="2"/>
  <c r="BY50" i="2"/>
  <c r="BY51" i="2"/>
  <c r="BY52" i="2"/>
  <c r="BY53" i="2"/>
  <c r="BY54" i="2"/>
  <c r="BY55" i="2"/>
  <c r="BY56" i="2"/>
  <c r="BY57" i="2"/>
  <c r="BY58" i="2"/>
  <c r="BY59" i="2"/>
  <c r="BY60" i="2"/>
  <c r="BY61" i="2"/>
  <c r="BY62" i="2"/>
  <c r="BY63" i="2"/>
  <c r="BY64" i="2"/>
  <c r="BY65" i="2"/>
  <c r="BY66" i="2"/>
  <c r="BY67" i="2"/>
  <c r="BY68" i="2"/>
  <c r="BY69" i="2"/>
  <c r="BY70" i="2"/>
  <c r="BY71" i="2"/>
  <c r="BY72" i="2"/>
  <c r="BY73" i="2"/>
  <c r="BY74" i="2"/>
  <c r="BY75" i="2"/>
  <c r="BY76" i="2"/>
  <c r="BY77" i="2"/>
  <c r="BY78" i="2"/>
  <c r="BY79" i="2"/>
  <c r="BY80" i="2"/>
  <c r="BY81" i="2"/>
  <c r="BY82" i="2"/>
  <c r="BY83" i="2"/>
  <c r="BY84" i="2"/>
  <c r="BY85" i="2"/>
  <c r="BY86" i="2"/>
  <c r="BY87" i="2"/>
  <c r="BY88" i="2"/>
  <c r="BY89" i="2"/>
  <c r="BY90" i="2"/>
  <c r="BY91" i="2"/>
  <c r="BY92" i="2"/>
  <c r="BY93" i="2"/>
  <c r="BY94" i="2"/>
  <c r="BY95" i="2"/>
  <c r="BY96" i="2"/>
  <c r="BY97" i="2"/>
  <c r="BY98" i="2"/>
  <c r="BY99" i="2"/>
  <c r="BY100" i="2"/>
  <c r="BY101" i="2"/>
  <c r="BY102" i="2"/>
  <c r="BY103" i="2"/>
  <c r="BY104" i="2"/>
  <c r="BY105" i="2"/>
  <c r="BY106" i="2"/>
  <c r="BY107" i="2"/>
  <c r="BY108" i="2"/>
  <c r="BY109" i="2"/>
  <c r="BY110" i="2"/>
  <c r="BY111" i="2"/>
  <c r="BY112" i="2"/>
  <c r="BY113" i="2"/>
  <c r="BY114" i="2"/>
  <c r="BY115" i="2"/>
  <c r="BY116" i="2"/>
  <c r="BY117" i="2"/>
  <c r="BY118" i="2"/>
  <c r="BY119" i="2"/>
  <c r="BY120" i="2"/>
  <c r="BY121" i="2"/>
  <c r="BY122" i="2"/>
  <c r="BY123" i="2"/>
  <c r="BY124" i="2"/>
  <c r="BY125" i="2"/>
  <c r="BY126" i="2"/>
  <c r="BY127" i="2"/>
  <c r="BY128" i="2"/>
  <c r="BY129" i="2"/>
  <c r="BY130" i="2"/>
  <c r="BY131" i="2"/>
  <c r="BY132" i="2"/>
  <c r="BY133" i="2"/>
  <c r="BY134" i="2"/>
  <c r="BY135" i="2"/>
  <c r="BY136" i="2"/>
  <c r="BY137" i="2"/>
  <c r="BY138" i="2"/>
  <c r="BY139" i="2"/>
  <c r="BY140" i="2"/>
  <c r="BY141" i="2"/>
  <c r="BY142" i="2"/>
  <c r="BY143" i="2"/>
  <c r="BY144" i="2"/>
  <c r="BY145" i="2"/>
  <c r="BY146" i="2"/>
  <c r="BY147" i="2"/>
  <c r="BY148" i="2"/>
  <c r="BY149" i="2"/>
  <c r="BY150" i="2"/>
  <c r="BY151" i="2"/>
  <c r="BY152" i="2"/>
  <c r="BY153" i="2"/>
  <c r="BY154" i="2"/>
  <c r="BY155" i="2"/>
  <c r="BY156" i="2"/>
  <c r="BY157" i="2"/>
  <c r="BY158" i="2"/>
  <c r="BY159" i="2"/>
  <c r="BY160" i="2"/>
  <c r="BY161" i="2"/>
  <c r="BY162" i="2"/>
  <c r="BY163" i="2"/>
  <c r="BY164" i="2"/>
  <c r="BY165" i="2"/>
  <c r="BY166" i="2"/>
  <c r="BY167" i="2"/>
  <c r="BY168" i="2"/>
  <c r="BY169" i="2"/>
  <c r="BY170" i="2"/>
  <c r="BY171" i="2"/>
  <c r="BY172" i="2"/>
  <c r="BY173" i="2"/>
  <c r="BY174" i="2"/>
  <c r="BY175" i="2"/>
  <c r="BY176" i="2"/>
  <c r="BY177" i="2"/>
  <c r="BY178" i="2"/>
  <c r="BY179" i="2"/>
  <c r="BY180" i="2"/>
  <c r="BY181" i="2"/>
  <c r="BY182" i="2"/>
  <c r="BY183" i="2"/>
  <c r="BY184" i="2"/>
  <c r="BY185" i="2"/>
  <c r="BY186" i="2"/>
  <c r="BY187" i="2"/>
  <c r="BY188" i="2"/>
  <c r="BY189" i="2"/>
  <c r="BY190" i="2"/>
  <c r="BY191" i="2"/>
  <c r="BY192" i="2"/>
  <c r="BY193" i="2"/>
  <c r="BY194" i="2"/>
  <c r="BY195" i="2"/>
  <c r="BY196" i="2"/>
  <c r="BY197" i="2"/>
  <c r="BY198" i="2"/>
  <c r="BY199" i="2"/>
  <c r="BY200" i="2"/>
  <c r="BY201" i="2"/>
  <c r="BY202" i="2"/>
  <c r="BY203" i="2"/>
  <c r="BY204" i="2"/>
  <c r="BY205" i="2"/>
  <c r="BY206" i="2"/>
  <c r="BY207" i="2"/>
  <c r="BY208" i="2"/>
  <c r="BY209" i="2"/>
  <c r="BY210" i="2"/>
  <c r="BY211" i="2"/>
  <c r="BY212" i="2"/>
  <c r="BY213" i="2"/>
  <c r="BY214" i="2"/>
  <c r="BY215" i="2"/>
  <c r="BY216" i="2"/>
  <c r="BY217" i="2"/>
  <c r="BY218" i="2"/>
  <c r="BY219" i="2"/>
  <c r="BY220" i="2"/>
  <c r="BY221" i="2"/>
  <c r="BY222" i="2"/>
  <c r="BY223" i="2"/>
  <c r="BY224" i="2"/>
  <c r="BY225" i="2"/>
  <c r="BY226" i="2"/>
  <c r="BY227" i="2"/>
  <c r="BY228" i="2"/>
  <c r="BY229" i="2"/>
  <c r="BY230" i="2"/>
  <c r="BY231" i="2"/>
  <c r="BY232" i="2"/>
  <c r="BY233" i="2"/>
  <c r="BY234" i="2"/>
  <c r="BY235" i="2"/>
  <c r="BY236" i="2"/>
  <c r="BY237" i="2"/>
  <c r="BY238" i="2"/>
  <c r="BY239" i="2"/>
  <c r="BY240" i="2"/>
  <c r="BY241" i="2"/>
  <c r="BY242" i="2"/>
  <c r="BY243" i="2"/>
  <c r="BY244" i="2"/>
  <c r="BY245" i="2"/>
  <c r="BY246" i="2"/>
  <c r="BY247" i="2"/>
  <c r="BY248" i="2"/>
  <c r="BY249" i="2"/>
  <c r="BY250" i="2"/>
  <c r="BY251" i="2"/>
  <c r="BY2" i="2"/>
  <c r="BX3" i="2"/>
  <c r="BX4" i="2"/>
  <c r="BX5" i="2"/>
  <c r="BX6" i="2"/>
  <c r="BX7" i="2"/>
  <c r="BX8" i="2"/>
  <c r="BX9" i="2"/>
  <c r="BX10" i="2"/>
  <c r="BX11" i="2"/>
  <c r="BX12" i="2"/>
  <c r="BX13" i="2"/>
  <c r="BX14" i="2"/>
  <c r="BX15" i="2"/>
  <c r="BX16" i="2"/>
  <c r="BX17" i="2"/>
  <c r="BX18" i="2"/>
  <c r="BX19" i="2"/>
  <c r="BX20" i="2"/>
  <c r="BX21" i="2"/>
  <c r="BX22" i="2"/>
  <c r="BX23" i="2"/>
  <c r="BX24" i="2"/>
  <c r="BX25" i="2"/>
  <c r="BX26" i="2"/>
  <c r="BX27" i="2"/>
  <c r="BX28" i="2"/>
  <c r="BX29" i="2"/>
  <c r="BX30" i="2"/>
  <c r="BX31" i="2"/>
  <c r="BX32" i="2"/>
  <c r="BX33" i="2"/>
  <c r="BX34" i="2"/>
  <c r="BX35" i="2"/>
  <c r="BX36" i="2"/>
  <c r="BX37" i="2"/>
  <c r="BX38" i="2"/>
  <c r="BX39" i="2"/>
  <c r="BX40" i="2"/>
  <c r="BX41" i="2"/>
  <c r="BX42" i="2"/>
  <c r="BX43" i="2"/>
  <c r="BX44" i="2"/>
  <c r="BX45" i="2"/>
  <c r="BX46" i="2"/>
  <c r="BX47" i="2"/>
  <c r="BX48" i="2"/>
  <c r="BX49" i="2"/>
  <c r="BX50" i="2"/>
  <c r="BX51" i="2"/>
  <c r="BX52" i="2"/>
  <c r="BX53" i="2"/>
  <c r="BX54" i="2"/>
  <c r="BX55" i="2"/>
  <c r="BX56" i="2"/>
  <c r="BX57" i="2"/>
  <c r="BX58" i="2"/>
  <c r="BX59" i="2"/>
  <c r="BX60" i="2"/>
  <c r="BX61" i="2"/>
  <c r="BX62" i="2"/>
  <c r="BX63" i="2"/>
  <c r="BX64" i="2"/>
  <c r="BX65" i="2"/>
  <c r="BX66" i="2"/>
  <c r="BX67" i="2"/>
  <c r="BX68" i="2"/>
  <c r="BX69" i="2"/>
  <c r="BX70" i="2"/>
  <c r="BX71" i="2"/>
  <c r="BX72" i="2"/>
  <c r="BX73" i="2"/>
  <c r="BX74" i="2"/>
  <c r="BX75" i="2"/>
  <c r="BX76" i="2"/>
  <c r="BX77" i="2"/>
  <c r="BX78" i="2"/>
  <c r="BX79" i="2"/>
  <c r="BX80" i="2"/>
  <c r="BX81" i="2"/>
  <c r="BX82" i="2"/>
  <c r="BX83" i="2"/>
  <c r="BX84" i="2"/>
  <c r="BX85" i="2"/>
  <c r="BX86" i="2"/>
  <c r="BX87" i="2"/>
  <c r="BX88" i="2"/>
  <c r="BX89" i="2"/>
  <c r="BX90" i="2"/>
  <c r="BX91" i="2"/>
  <c r="BX92" i="2"/>
  <c r="BX93" i="2"/>
  <c r="BX94" i="2"/>
  <c r="BX95" i="2"/>
  <c r="BX96" i="2"/>
  <c r="BX97" i="2"/>
  <c r="BX98" i="2"/>
  <c r="BX99" i="2"/>
  <c r="BX100" i="2"/>
  <c r="BX101" i="2"/>
  <c r="BX102" i="2"/>
  <c r="BX103" i="2"/>
  <c r="BX104" i="2"/>
  <c r="BX105" i="2"/>
  <c r="BX106" i="2"/>
  <c r="BX107" i="2"/>
  <c r="BX108" i="2"/>
  <c r="BX109" i="2"/>
  <c r="BX110" i="2"/>
  <c r="BX111" i="2"/>
  <c r="BX112" i="2"/>
  <c r="BX113" i="2"/>
  <c r="BX114" i="2"/>
  <c r="BX115" i="2"/>
  <c r="BX116" i="2"/>
  <c r="BX117" i="2"/>
  <c r="BX118" i="2"/>
  <c r="BX119" i="2"/>
  <c r="BX120" i="2"/>
  <c r="BX121" i="2"/>
  <c r="BX122" i="2"/>
  <c r="BX123" i="2"/>
  <c r="BX124" i="2"/>
  <c r="BX125" i="2"/>
  <c r="BX126" i="2"/>
  <c r="BX127" i="2"/>
  <c r="BX128" i="2"/>
  <c r="BX129" i="2"/>
  <c r="BX130" i="2"/>
  <c r="BX131" i="2"/>
  <c r="BX132" i="2"/>
  <c r="BX133" i="2"/>
  <c r="BX134" i="2"/>
  <c r="BX135" i="2"/>
  <c r="BX136" i="2"/>
  <c r="BX137" i="2"/>
  <c r="BX138" i="2"/>
  <c r="BX139" i="2"/>
  <c r="BX140" i="2"/>
  <c r="BX141" i="2"/>
  <c r="BX142" i="2"/>
  <c r="BX143" i="2"/>
  <c r="BX144" i="2"/>
  <c r="BX145" i="2"/>
  <c r="BX146" i="2"/>
  <c r="BX147" i="2"/>
  <c r="BX148" i="2"/>
  <c r="BX149" i="2"/>
  <c r="BX150" i="2"/>
  <c r="BX151" i="2"/>
  <c r="BX152" i="2"/>
  <c r="BX153" i="2"/>
  <c r="BX154" i="2"/>
  <c r="BX155" i="2"/>
  <c r="BX156" i="2"/>
  <c r="BX157" i="2"/>
  <c r="BX158" i="2"/>
  <c r="BX159" i="2"/>
  <c r="BX160" i="2"/>
  <c r="BX161" i="2"/>
  <c r="BX162" i="2"/>
  <c r="BX163" i="2"/>
  <c r="BX164" i="2"/>
  <c r="BX165" i="2"/>
  <c r="BX166" i="2"/>
  <c r="BX167" i="2"/>
  <c r="BX168" i="2"/>
  <c r="BX169" i="2"/>
  <c r="BX170" i="2"/>
  <c r="BX171" i="2"/>
  <c r="BX172" i="2"/>
  <c r="BX173" i="2"/>
  <c r="BX174" i="2"/>
  <c r="BX175" i="2"/>
  <c r="BX176" i="2"/>
  <c r="BX177" i="2"/>
  <c r="BX178" i="2"/>
  <c r="BX179" i="2"/>
  <c r="BX180" i="2"/>
  <c r="BX181" i="2"/>
  <c r="BX182" i="2"/>
  <c r="BX183" i="2"/>
  <c r="BX184" i="2"/>
  <c r="BX185" i="2"/>
  <c r="BX186" i="2"/>
  <c r="BX187" i="2"/>
  <c r="BX188" i="2"/>
  <c r="BX189" i="2"/>
  <c r="BX190" i="2"/>
  <c r="BX191" i="2"/>
  <c r="BX192" i="2"/>
  <c r="BX193" i="2"/>
  <c r="BX194" i="2"/>
  <c r="BX195" i="2"/>
  <c r="BX196" i="2"/>
  <c r="BX197" i="2"/>
  <c r="BX198" i="2"/>
  <c r="BX199" i="2"/>
  <c r="BX200" i="2"/>
  <c r="BX201" i="2"/>
  <c r="BX202" i="2"/>
  <c r="BX203" i="2"/>
  <c r="BX204" i="2"/>
  <c r="BX205" i="2"/>
  <c r="BX206" i="2"/>
  <c r="BX207" i="2"/>
  <c r="BX208" i="2"/>
  <c r="BX209" i="2"/>
  <c r="BX210" i="2"/>
  <c r="BX211" i="2"/>
  <c r="BX212" i="2"/>
  <c r="BX213" i="2"/>
  <c r="BX214" i="2"/>
  <c r="BX215" i="2"/>
  <c r="BX216" i="2"/>
  <c r="BX217" i="2"/>
  <c r="BX218" i="2"/>
  <c r="BX219" i="2"/>
  <c r="BX220" i="2"/>
  <c r="BX221" i="2"/>
  <c r="BX222" i="2"/>
  <c r="BX223" i="2"/>
  <c r="BX224" i="2"/>
  <c r="BX225" i="2"/>
  <c r="BX226" i="2"/>
  <c r="BX227" i="2"/>
  <c r="BX228" i="2"/>
  <c r="BX229" i="2"/>
  <c r="BX230" i="2"/>
  <c r="BX231" i="2"/>
  <c r="BX232" i="2"/>
  <c r="BX233" i="2"/>
  <c r="BX234" i="2"/>
  <c r="BX235" i="2"/>
  <c r="BX236" i="2"/>
  <c r="BX237" i="2"/>
  <c r="BX238" i="2"/>
  <c r="BX239" i="2"/>
  <c r="BX240" i="2"/>
  <c r="BX241" i="2"/>
  <c r="BX242" i="2"/>
  <c r="BX243" i="2"/>
  <c r="BX244" i="2"/>
  <c r="BX245" i="2"/>
  <c r="BX246" i="2"/>
  <c r="BX247" i="2"/>
  <c r="BX248" i="2"/>
  <c r="BX249" i="2"/>
  <c r="BX250" i="2"/>
  <c r="BX251" i="2"/>
  <c r="BX2" i="2"/>
  <c r="BW3" i="2"/>
  <c r="BW4" i="2"/>
  <c r="BW5" i="2"/>
  <c r="BW6" i="2"/>
  <c r="BW7" i="2"/>
  <c r="BW8" i="2"/>
  <c r="BW9" i="2"/>
  <c r="BW10" i="2"/>
  <c r="BW11" i="2"/>
  <c r="BW12" i="2"/>
  <c r="BW13" i="2"/>
  <c r="BW14" i="2"/>
  <c r="BW15" i="2"/>
  <c r="BW16" i="2"/>
  <c r="BW17" i="2"/>
  <c r="BW18" i="2"/>
  <c r="BW19" i="2"/>
  <c r="BW20" i="2"/>
  <c r="BW21" i="2"/>
  <c r="BW22" i="2"/>
  <c r="BW23" i="2"/>
  <c r="BW24" i="2"/>
  <c r="BW25" i="2"/>
  <c r="BW26" i="2"/>
  <c r="BW27" i="2"/>
  <c r="BW28" i="2"/>
  <c r="BW29" i="2"/>
  <c r="BW30" i="2"/>
  <c r="BW31" i="2"/>
  <c r="BW32" i="2"/>
  <c r="BW33" i="2"/>
  <c r="BW34" i="2"/>
  <c r="BW35" i="2"/>
  <c r="BW36" i="2"/>
  <c r="BW37" i="2"/>
  <c r="BW38" i="2"/>
  <c r="BW39" i="2"/>
  <c r="BW40" i="2"/>
  <c r="BW41" i="2"/>
  <c r="BW42" i="2"/>
  <c r="BW43" i="2"/>
  <c r="BW44" i="2"/>
  <c r="BW45" i="2"/>
  <c r="BW46" i="2"/>
  <c r="BW47" i="2"/>
  <c r="BW48" i="2"/>
  <c r="BW49" i="2"/>
  <c r="BW50" i="2"/>
  <c r="BW51" i="2"/>
  <c r="BW52" i="2"/>
  <c r="BW53" i="2"/>
  <c r="BW54" i="2"/>
  <c r="BW55" i="2"/>
  <c r="BW56" i="2"/>
  <c r="BW57" i="2"/>
  <c r="BW58" i="2"/>
  <c r="BW59" i="2"/>
  <c r="BW60" i="2"/>
  <c r="BW61" i="2"/>
  <c r="BW62" i="2"/>
  <c r="BW63" i="2"/>
  <c r="BW64" i="2"/>
  <c r="BW65" i="2"/>
  <c r="BW66" i="2"/>
  <c r="BW67" i="2"/>
  <c r="BW68" i="2"/>
  <c r="BW69" i="2"/>
  <c r="BW70" i="2"/>
  <c r="BW71" i="2"/>
  <c r="BW72" i="2"/>
  <c r="BW73" i="2"/>
  <c r="BW74" i="2"/>
  <c r="BW75" i="2"/>
  <c r="BW76" i="2"/>
  <c r="BW77" i="2"/>
  <c r="BW78" i="2"/>
  <c r="BW79" i="2"/>
  <c r="BW80" i="2"/>
  <c r="BW81" i="2"/>
  <c r="BW82" i="2"/>
  <c r="BW83" i="2"/>
  <c r="BW84" i="2"/>
  <c r="BW85" i="2"/>
  <c r="BW86" i="2"/>
  <c r="BW87" i="2"/>
  <c r="BW88" i="2"/>
  <c r="BW89" i="2"/>
  <c r="BW90" i="2"/>
  <c r="BW91" i="2"/>
  <c r="BW92" i="2"/>
  <c r="BW93" i="2"/>
  <c r="BW94" i="2"/>
  <c r="BW95" i="2"/>
  <c r="BW96" i="2"/>
  <c r="BW97" i="2"/>
  <c r="BW98" i="2"/>
  <c r="BW99" i="2"/>
  <c r="BW100" i="2"/>
  <c r="BW101" i="2"/>
  <c r="BW102" i="2"/>
  <c r="BW103" i="2"/>
  <c r="BW104" i="2"/>
  <c r="BW105" i="2"/>
  <c r="BW106" i="2"/>
  <c r="BW107" i="2"/>
  <c r="BW108" i="2"/>
  <c r="BW109" i="2"/>
  <c r="BW110" i="2"/>
  <c r="BW111" i="2"/>
  <c r="BW112" i="2"/>
  <c r="BW113" i="2"/>
  <c r="BW114" i="2"/>
  <c r="BW115" i="2"/>
  <c r="BW116" i="2"/>
  <c r="BW117" i="2"/>
  <c r="BW118" i="2"/>
  <c r="BW119" i="2"/>
  <c r="BW120" i="2"/>
  <c r="BW121" i="2"/>
  <c r="BW122" i="2"/>
  <c r="BW123" i="2"/>
  <c r="BW124" i="2"/>
  <c r="BW125" i="2"/>
  <c r="BW126" i="2"/>
  <c r="BW127" i="2"/>
  <c r="BW128" i="2"/>
  <c r="BW129" i="2"/>
  <c r="BW130" i="2"/>
  <c r="BW131" i="2"/>
  <c r="BW132" i="2"/>
  <c r="BW133" i="2"/>
  <c r="BW134" i="2"/>
  <c r="BW135" i="2"/>
  <c r="BW136" i="2"/>
  <c r="BW137" i="2"/>
  <c r="BW138" i="2"/>
  <c r="BW139" i="2"/>
  <c r="BW140" i="2"/>
  <c r="BW141" i="2"/>
  <c r="BW142" i="2"/>
  <c r="BW143" i="2"/>
  <c r="BW144" i="2"/>
  <c r="BW145" i="2"/>
  <c r="BW146" i="2"/>
  <c r="BW147" i="2"/>
  <c r="BW148" i="2"/>
  <c r="BW149" i="2"/>
  <c r="BW150" i="2"/>
  <c r="BW151" i="2"/>
  <c r="BW152" i="2"/>
  <c r="BW153" i="2"/>
  <c r="BW154" i="2"/>
  <c r="BW155" i="2"/>
  <c r="BW156" i="2"/>
  <c r="BW157" i="2"/>
  <c r="BW158" i="2"/>
  <c r="BW159" i="2"/>
  <c r="BW160" i="2"/>
  <c r="BW161" i="2"/>
  <c r="BW162" i="2"/>
  <c r="BW163" i="2"/>
  <c r="BW164" i="2"/>
  <c r="BW165" i="2"/>
  <c r="BW166" i="2"/>
  <c r="BW167" i="2"/>
  <c r="BW168" i="2"/>
  <c r="BW169" i="2"/>
  <c r="BW170" i="2"/>
  <c r="BW171" i="2"/>
  <c r="BW172" i="2"/>
  <c r="BW173" i="2"/>
  <c r="BW174" i="2"/>
  <c r="BW175" i="2"/>
  <c r="BW176" i="2"/>
  <c r="BW177" i="2"/>
  <c r="BW178" i="2"/>
  <c r="BW179" i="2"/>
  <c r="BW180" i="2"/>
  <c r="BW181" i="2"/>
  <c r="BW182" i="2"/>
  <c r="BW183" i="2"/>
  <c r="BW184" i="2"/>
  <c r="BW185" i="2"/>
  <c r="BW186" i="2"/>
  <c r="BW187" i="2"/>
  <c r="BW188" i="2"/>
  <c r="BW189" i="2"/>
  <c r="BW190" i="2"/>
  <c r="BW191" i="2"/>
  <c r="BW192" i="2"/>
  <c r="BW193" i="2"/>
  <c r="BW194" i="2"/>
  <c r="BW195" i="2"/>
  <c r="BW196" i="2"/>
  <c r="BW197" i="2"/>
  <c r="BW198" i="2"/>
  <c r="BW199" i="2"/>
  <c r="BW200" i="2"/>
  <c r="BW201" i="2"/>
  <c r="BW202" i="2"/>
  <c r="BW203" i="2"/>
  <c r="BW204" i="2"/>
  <c r="BW205" i="2"/>
  <c r="BW206" i="2"/>
  <c r="BW207" i="2"/>
  <c r="BW208" i="2"/>
  <c r="BW209" i="2"/>
  <c r="BW210" i="2"/>
  <c r="BW211" i="2"/>
  <c r="BW212" i="2"/>
  <c r="BW213" i="2"/>
  <c r="BW214" i="2"/>
  <c r="BW215" i="2"/>
  <c r="BW216" i="2"/>
  <c r="BW217" i="2"/>
  <c r="BW218" i="2"/>
  <c r="BW219" i="2"/>
  <c r="BW220" i="2"/>
  <c r="BW221" i="2"/>
  <c r="BW222" i="2"/>
  <c r="BW223" i="2"/>
  <c r="BW224" i="2"/>
  <c r="BW225" i="2"/>
  <c r="BW226" i="2"/>
  <c r="BW227" i="2"/>
  <c r="BW228" i="2"/>
  <c r="BW229" i="2"/>
  <c r="BW230" i="2"/>
  <c r="BW231" i="2"/>
  <c r="BW232" i="2"/>
  <c r="BW233" i="2"/>
  <c r="BW234" i="2"/>
  <c r="BW235" i="2"/>
  <c r="BW236" i="2"/>
  <c r="BW237" i="2"/>
  <c r="BW238" i="2"/>
  <c r="BW239" i="2"/>
  <c r="BW240" i="2"/>
  <c r="BW241" i="2"/>
  <c r="BW242" i="2"/>
  <c r="BW243" i="2"/>
  <c r="BW244" i="2"/>
  <c r="BW245" i="2"/>
  <c r="BW246" i="2"/>
  <c r="BW247" i="2"/>
  <c r="BW248" i="2"/>
  <c r="BW249" i="2"/>
  <c r="BW250" i="2"/>
  <c r="BW251" i="2"/>
  <c r="BW2" i="2"/>
  <c r="AL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3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6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" i="2"/>
  <c r="AE3" i="2"/>
  <c r="CA3" i="2" s="1"/>
  <c r="AE4" i="2"/>
  <c r="CA4" i="2" s="1"/>
  <c r="AE5" i="2"/>
  <c r="CA5" i="2" s="1"/>
  <c r="AE6" i="2"/>
  <c r="CA6" i="2" s="1"/>
  <c r="AE7" i="2"/>
  <c r="CA7" i="2" s="1"/>
  <c r="AE8" i="2"/>
  <c r="CA8" i="2" s="1"/>
  <c r="AE9" i="2"/>
  <c r="CA9" i="2" s="1"/>
  <c r="AE10" i="2"/>
  <c r="CA10" i="2" s="1"/>
  <c r="AE11" i="2"/>
  <c r="CA11" i="2" s="1"/>
  <c r="AE12" i="2"/>
  <c r="CA12" i="2" s="1"/>
  <c r="AE13" i="2"/>
  <c r="CA13" i="2" s="1"/>
  <c r="AE14" i="2"/>
  <c r="CA14" i="2" s="1"/>
  <c r="AE15" i="2"/>
  <c r="CA15" i="2" s="1"/>
  <c r="AE16" i="2"/>
  <c r="CA16" i="2" s="1"/>
  <c r="AE17" i="2"/>
  <c r="CA17" i="2" s="1"/>
  <c r="AE18" i="2"/>
  <c r="CA18" i="2" s="1"/>
  <c r="AE19" i="2"/>
  <c r="CA19" i="2" s="1"/>
  <c r="AE20" i="2"/>
  <c r="CA20" i="2" s="1"/>
  <c r="AE21" i="2"/>
  <c r="CA21" i="2" s="1"/>
  <c r="AE22" i="2"/>
  <c r="CA22" i="2" s="1"/>
  <c r="AE23" i="2"/>
  <c r="CA23" i="2" s="1"/>
  <c r="AE24" i="2"/>
  <c r="CA24" i="2" s="1"/>
  <c r="AE25" i="2"/>
  <c r="CA25" i="2" s="1"/>
  <c r="AE26" i="2"/>
  <c r="CA26" i="2" s="1"/>
  <c r="AE27" i="2"/>
  <c r="CA27" i="2" s="1"/>
  <c r="AE28" i="2"/>
  <c r="CA28" i="2" s="1"/>
  <c r="AE29" i="2"/>
  <c r="CA29" i="2" s="1"/>
  <c r="AE30" i="2"/>
  <c r="CA30" i="2" s="1"/>
  <c r="AE31" i="2"/>
  <c r="CA31" i="2" s="1"/>
  <c r="AE32" i="2"/>
  <c r="CA32" i="2" s="1"/>
  <c r="AE33" i="2"/>
  <c r="CA33" i="2" s="1"/>
  <c r="AE34" i="2"/>
  <c r="CA34" i="2" s="1"/>
  <c r="AE35" i="2"/>
  <c r="CA35" i="2" s="1"/>
  <c r="AE36" i="2"/>
  <c r="CA36" i="2" s="1"/>
  <c r="AE37" i="2"/>
  <c r="CA37" i="2" s="1"/>
  <c r="AE38" i="2"/>
  <c r="CA38" i="2" s="1"/>
  <c r="AE39" i="2"/>
  <c r="CA39" i="2" s="1"/>
  <c r="AE40" i="2"/>
  <c r="CA40" i="2" s="1"/>
  <c r="AE41" i="2"/>
  <c r="CA41" i="2" s="1"/>
  <c r="AE42" i="2"/>
  <c r="CA42" i="2" s="1"/>
  <c r="AE43" i="2"/>
  <c r="CA43" i="2" s="1"/>
  <c r="AE44" i="2"/>
  <c r="CA44" i="2" s="1"/>
  <c r="AE45" i="2"/>
  <c r="CA45" i="2" s="1"/>
  <c r="AE46" i="2"/>
  <c r="CA46" i="2" s="1"/>
  <c r="AE47" i="2"/>
  <c r="CA47" i="2" s="1"/>
  <c r="AE48" i="2"/>
  <c r="CA48" i="2" s="1"/>
  <c r="AE49" i="2"/>
  <c r="CA49" i="2" s="1"/>
  <c r="AE50" i="2"/>
  <c r="CA50" i="2" s="1"/>
  <c r="AE51" i="2"/>
  <c r="CA51" i="2" s="1"/>
  <c r="AE52" i="2"/>
  <c r="CA52" i="2" s="1"/>
  <c r="AE53" i="2"/>
  <c r="CA53" i="2" s="1"/>
  <c r="AE54" i="2"/>
  <c r="CA54" i="2" s="1"/>
  <c r="AE55" i="2"/>
  <c r="CA55" i="2" s="1"/>
  <c r="AE56" i="2"/>
  <c r="CA56" i="2" s="1"/>
  <c r="AE57" i="2"/>
  <c r="CA57" i="2" s="1"/>
  <c r="AE58" i="2"/>
  <c r="CA58" i="2" s="1"/>
  <c r="AE59" i="2"/>
  <c r="CA59" i="2" s="1"/>
  <c r="AE60" i="2"/>
  <c r="CA60" i="2" s="1"/>
  <c r="AE61" i="2"/>
  <c r="CA61" i="2" s="1"/>
  <c r="AE62" i="2"/>
  <c r="CA62" i="2" s="1"/>
  <c r="AE63" i="2"/>
  <c r="CA63" i="2" s="1"/>
  <c r="AE64" i="2"/>
  <c r="CA64" i="2" s="1"/>
  <c r="AE65" i="2"/>
  <c r="CA65" i="2" s="1"/>
  <c r="AE66" i="2"/>
  <c r="CA66" i="2" s="1"/>
  <c r="AE67" i="2"/>
  <c r="CA67" i="2" s="1"/>
  <c r="AE68" i="2"/>
  <c r="CA68" i="2" s="1"/>
  <c r="AE69" i="2"/>
  <c r="CA69" i="2" s="1"/>
  <c r="AE70" i="2"/>
  <c r="CA70" i="2" s="1"/>
  <c r="AE71" i="2"/>
  <c r="CA71" i="2" s="1"/>
  <c r="AE72" i="2"/>
  <c r="CA72" i="2" s="1"/>
  <c r="AE73" i="2"/>
  <c r="CA73" i="2" s="1"/>
  <c r="AE74" i="2"/>
  <c r="CA74" i="2" s="1"/>
  <c r="AE75" i="2"/>
  <c r="CA75" i="2" s="1"/>
  <c r="AE76" i="2"/>
  <c r="CA76" i="2" s="1"/>
  <c r="AE77" i="2"/>
  <c r="CA77" i="2" s="1"/>
  <c r="AE78" i="2"/>
  <c r="CA78" i="2" s="1"/>
  <c r="AE79" i="2"/>
  <c r="CA79" i="2" s="1"/>
  <c r="AE80" i="2"/>
  <c r="CA80" i="2" s="1"/>
  <c r="AE81" i="2"/>
  <c r="CA81" i="2" s="1"/>
  <c r="AE82" i="2"/>
  <c r="CA82" i="2" s="1"/>
  <c r="AE83" i="2"/>
  <c r="CA83" i="2" s="1"/>
  <c r="AE84" i="2"/>
  <c r="CA84" i="2" s="1"/>
  <c r="AE85" i="2"/>
  <c r="CA85" i="2" s="1"/>
  <c r="AE86" i="2"/>
  <c r="CA86" i="2" s="1"/>
  <c r="AE87" i="2"/>
  <c r="CA87" i="2" s="1"/>
  <c r="AE88" i="2"/>
  <c r="CA88" i="2" s="1"/>
  <c r="AE89" i="2"/>
  <c r="CA89" i="2" s="1"/>
  <c r="AE90" i="2"/>
  <c r="CA90" i="2" s="1"/>
  <c r="AE91" i="2"/>
  <c r="CA91" i="2" s="1"/>
  <c r="AE92" i="2"/>
  <c r="CA92" i="2" s="1"/>
  <c r="AE93" i="2"/>
  <c r="CA93" i="2" s="1"/>
  <c r="AE94" i="2"/>
  <c r="CA94" i="2" s="1"/>
  <c r="AE95" i="2"/>
  <c r="CA95" i="2" s="1"/>
  <c r="AE96" i="2"/>
  <c r="CA96" i="2" s="1"/>
  <c r="AE97" i="2"/>
  <c r="CA97" i="2" s="1"/>
  <c r="AE98" i="2"/>
  <c r="CA98" i="2" s="1"/>
  <c r="AE99" i="2"/>
  <c r="CA99" i="2" s="1"/>
  <c r="AE100" i="2"/>
  <c r="CA100" i="2" s="1"/>
  <c r="AE101" i="2"/>
  <c r="CA101" i="2" s="1"/>
  <c r="AE102" i="2"/>
  <c r="CA102" i="2" s="1"/>
  <c r="AE103" i="2"/>
  <c r="CA103" i="2" s="1"/>
  <c r="AE104" i="2"/>
  <c r="CA104" i="2" s="1"/>
  <c r="AE105" i="2"/>
  <c r="CA105" i="2" s="1"/>
  <c r="AE106" i="2"/>
  <c r="CA106" i="2" s="1"/>
  <c r="AE107" i="2"/>
  <c r="CA107" i="2" s="1"/>
  <c r="AE108" i="2"/>
  <c r="CA108" i="2" s="1"/>
  <c r="AE109" i="2"/>
  <c r="CA109" i="2" s="1"/>
  <c r="AE110" i="2"/>
  <c r="CA110" i="2" s="1"/>
  <c r="AE111" i="2"/>
  <c r="CA111" i="2" s="1"/>
  <c r="AE112" i="2"/>
  <c r="CA112" i="2" s="1"/>
  <c r="AE113" i="2"/>
  <c r="CA113" i="2" s="1"/>
  <c r="AE114" i="2"/>
  <c r="CA114" i="2" s="1"/>
  <c r="AE115" i="2"/>
  <c r="CA115" i="2" s="1"/>
  <c r="AE116" i="2"/>
  <c r="CA116" i="2" s="1"/>
  <c r="AE117" i="2"/>
  <c r="CA117" i="2" s="1"/>
  <c r="AE118" i="2"/>
  <c r="CA118" i="2" s="1"/>
  <c r="AE119" i="2"/>
  <c r="CA119" i="2" s="1"/>
  <c r="AE120" i="2"/>
  <c r="CA120" i="2" s="1"/>
  <c r="AE121" i="2"/>
  <c r="CA121" i="2" s="1"/>
  <c r="AE122" i="2"/>
  <c r="CA122" i="2" s="1"/>
  <c r="AE123" i="2"/>
  <c r="CA123" i="2" s="1"/>
  <c r="AE124" i="2"/>
  <c r="CA124" i="2" s="1"/>
  <c r="AE125" i="2"/>
  <c r="CA125" i="2" s="1"/>
  <c r="AE126" i="2"/>
  <c r="CA126" i="2" s="1"/>
  <c r="AE127" i="2"/>
  <c r="CA127" i="2" s="1"/>
  <c r="AE128" i="2"/>
  <c r="CA128" i="2" s="1"/>
  <c r="AE129" i="2"/>
  <c r="CA129" i="2" s="1"/>
  <c r="AE130" i="2"/>
  <c r="CA130" i="2" s="1"/>
  <c r="AE131" i="2"/>
  <c r="CA131" i="2" s="1"/>
  <c r="AE132" i="2"/>
  <c r="CA132" i="2" s="1"/>
  <c r="AE133" i="2"/>
  <c r="CA133" i="2" s="1"/>
  <c r="AE134" i="2"/>
  <c r="CA134" i="2" s="1"/>
  <c r="AE135" i="2"/>
  <c r="CA135" i="2" s="1"/>
  <c r="AE136" i="2"/>
  <c r="CA136" i="2" s="1"/>
  <c r="AE137" i="2"/>
  <c r="CA137" i="2" s="1"/>
  <c r="AE138" i="2"/>
  <c r="CA138" i="2" s="1"/>
  <c r="AE139" i="2"/>
  <c r="CA139" i="2" s="1"/>
  <c r="AE140" i="2"/>
  <c r="CA140" i="2" s="1"/>
  <c r="AE141" i="2"/>
  <c r="CA141" i="2" s="1"/>
  <c r="AE142" i="2"/>
  <c r="CA142" i="2" s="1"/>
  <c r="AE143" i="2"/>
  <c r="CA143" i="2" s="1"/>
  <c r="AE144" i="2"/>
  <c r="CA144" i="2" s="1"/>
  <c r="AE145" i="2"/>
  <c r="CA145" i="2" s="1"/>
  <c r="AE146" i="2"/>
  <c r="CA146" i="2" s="1"/>
  <c r="AE147" i="2"/>
  <c r="CA147" i="2" s="1"/>
  <c r="AE148" i="2"/>
  <c r="CA148" i="2" s="1"/>
  <c r="AE149" i="2"/>
  <c r="CA149" i="2" s="1"/>
  <c r="AE150" i="2"/>
  <c r="CA150" i="2" s="1"/>
  <c r="AE151" i="2"/>
  <c r="CA151" i="2" s="1"/>
  <c r="AE152" i="2"/>
  <c r="CA152" i="2" s="1"/>
  <c r="AE153" i="2"/>
  <c r="CA153" i="2" s="1"/>
  <c r="AE154" i="2"/>
  <c r="CA154" i="2" s="1"/>
  <c r="AE155" i="2"/>
  <c r="CA155" i="2" s="1"/>
  <c r="AE156" i="2"/>
  <c r="CA156" i="2" s="1"/>
  <c r="AE157" i="2"/>
  <c r="CA157" i="2" s="1"/>
  <c r="AE158" i="2"/>
  <c r="CA158" i="2" s="1"/>
  <c r="AE159" i="2"/>
  <c r="CA159" i="2" s="1"/>
  <c r="AE160" i="2"/>
  <c r="CA160" i="2" s="1"/>
  <c r="AE161" i="2"/>
  <c r="CA161" i="2" s="1"/>
  <c r="AE162" i="2"/>
  <c r="CA162" i="2" s="1"/>
  <c r="AE163" i="2"/>
  <c r="CA163" i="2" s="1"/>
  <c r="AE164" i="2"/>
  <c r="CA164" i="2" s="1"/>
  <c r="AE165" i="2"/>
  <c r="CA165" i="2" s="1"/>
  <c r="AE166" i="2"/>
  <c r="CA166" i="2" s="1"/>
  <c r="AE167" i="2"/>
  <c r="CA167" i="2" s="1"/>
  <c r="AE168" i="2"/>
  <c r="CA168" i="2" s="1"/>
  <c r="AE169" i="2"/>
  <c r="CA169" i="2" s="1"/>
  <c r="AE170" i="2"/>
  <c r="CA170" i="2" s="1"/>
  <c r="AE171" i="2"/>
  <c r="CA171" i="2" s="1"/>
  <c r="AE172" i="2"/>
  <c r="CA172" i="2" s="1"/>
  <c r="AE173" i="2"/>
  <c r="CA173" i="2" s="1"/>
  <c r="AE174" i="2"/>
  <c r="CA174" i="2" s="1"/>
  <c r="AE175" i="2"/>
  <c r="CA175" i="2" s="1"/>
  <c r="AE176" i="2"/>
  <c r="CA176" i="2" s="1"/>
  <c r="AE177" i="2"/>
  <c r="CA177" i="2" s="1"/>
  <c r="AE178" i="2"/>
  <c r="CA178" i="2" s="1"/>
  <c r="AE179" i="2"/>
  <c r="CA179" i="2" s="1"/>
  <c r="AE180" i="2"/>
  <c r="CA180" i="2" s="1"/>
  <c r="AE181" i="2"/>
  <c r="CA181" i="2" s="1"/>
  <c r="AE182" i="2"/>
  <c r="CA182" i="2" s="1"/>
  <c r="AE183" i="2"/>
  <c r="CA183" i="2" s="1"/>
  <c r="AE184" i="2"/>
  <c r="CA184" i="2" s="1"/>
  <c r="AE185" i="2"/>
  <c r="CA185" i="2" s="1"/>
  <c r="AE186" i="2"/>
  <c r="CA186" i="2" s="1"/>
  <c r="AE187" i="2"/>
  <c r="CA187" i="2" s="1"/>
  <c r="AE188" i="2"/>
  <c r="CA188" i="2" s="1"/>
  <c r="AE189" i="2"/>
  <c r="CA189" i="2" s="1"/>
  <c r="AE190" i="2"/>
  <c r="CA190" i="2" s="1"/>
  <c r="AE191" i="2"/>
  <c r="CA191" i="2" s="1"/>
  <c r="AE192" i="2"/>
  <c r="CA192" i="2" s="1"/>
  <c r="AE193" i="2"/>
  <c r="CA193" i="2" s="1"/>
  <c r="AE194" i="2"/>
  <c r="CA194" i="2" s="1"/>
  <c r="AE195" i="2"/>
  <c r="CA195" i="2" s="1"/>
  <c r="AE196" i="2"/>
  <c r="CA196" i="2" s="1"/>
  <c r="AE197" i="2"/>
  <c r="CA197" i="2" s="1"/>
  <c r="AE198" i="2"/>
  <c r="CA198" i="2" s="1"/>
  <c r="AE199" i="2"/>
  <c r="CA199" i="2" s="1"/>
  <c r="AE200" i="2"/>
  <c r="CA200" i="2" s="1"/>
  <c r="AE201" i="2"/>
  <c r="CA201" i="2" s="1"/>
  <c r="AE202" i="2"/>
  <c r="CA202" i="2" s="1"/>
  <c r="AE203" i="2"/>
  <c r="CA203" i="2" s="1"/>
  <c r="AE204" i="2"/>
  <c r="CA204" i="2" s="1"/>
  <c r="AE205" i="2"/>
  <c r="CA205" i="2" s="1"/>
  <c r="AE206" i="2"/>
  <c r="CA206" i="2" s="1"/>
  <c r="AE207" i="2"/>
  <c r="CA207" i="2" s="1"/>
  <c r="AE208" i="2"/>
  <c r="CA208" i="2" s="1"/>
  <c r="AE209" i="2"/>
  <c r="CA209" i="2" s="1"/>
  <c r="AE210" i="2"/>
  <c r="CA210" i="2" s="1"/>
  <c r="AE211" i="2"/>
  <c r="CA211" i="2" s="1"/>
  <c r="AE212" i="2"/>
  <c r="CA212" i="2" s="1"/>
  <c r="AE213" i="2"/>
  <c r="CA213" i="2" s="1"/>
  <c r="AE214" i="2"/>
  <c r="CA214" i="2" s="1"/>
  <c r="AE215" i="2"/>
  <c r="CA215" i="2" s="1"/>
  <c r="AE216" i="2"/>
  <c r="CA216" i="2" s="1"/>
  <c r="AE217" i="2"/>
  <c r="CA217" i="2" s="1"/>
  <c r="AE218" i="2"/>
  <c r="CA218" i="2" s="1"/>
  <c r="AE219" i="2"/>
  <c r="CA219" i="2" s="1"/>
  <c r="AE220" i="2"/>
  <c r="CA220" i="2" s="1"/>
  <c r="AE221" i="2"/>
  <c r="CA221" i="2" s="1"/>
  <c r="AE222" i="2"/>
  <c r="CA222" i="2" s="1"/>
  <c r="AE223" i="2"/>
  <c r="CA223" i="2" s="1"/>
  <c r="AE224" i="2"/>
  <c r="CA224" i="2" s="1"/>
  <c r="AE225" i="2"/>
  <c r="CA225" i="2" s="1"/>
  <c r="AE226" i="2"/>
  <c r="CA226" i="2" s="1"/>
  <c r="AE227" i="2"/>
  <c r="CA227" i="2" s="1"/>
  <c r="AE228" i="2"/>
  <c r="CA228" i="2" s="1"/>
  <c r="AE229" i="2"/>
  <c r="CA229" i="2" s="1"/>
  <c r="AE230" i="2"/>
  <c r="CA230" i="2" s="1"/>
  <c r="AE231" i="2"/>
  <c r="CA231" i="2" s="1"/>
  <c r="AE232" i="2"/>
  <c r="CA232" i="2" s="1"/>
  <c r="AE233" i="2"/>
  <c r="CA233" i="2" s="1"/>
  <c r="AE234" i="2"/>
  <c r="CA234" i="2" s="1"/>
  <c r="AE235" i="2"/>
  <c r="CA235" i="2" s="1"/>
  <c r="AE236" i="2"/>
  <c r="CA236" i="2" s="1"/>
  <c r="AE237" i="2"/>
  <c r="CA237" i="2" s="1"/>
  <c r="AE238" i="2"/>
  <c r="CA238" i="2" s="1"/>
  <c r="AE239" i="2"/>
  <c r="CA239" i="2" s="1"/>
  <c r="AE240" i="2"/>
  <c r="CA240" i="2" s="1"/>
  <c r="AE241" i="2"/>
  <c r="CA241" i="2" s="1"/>
  <c r="AE242" i="2"/>
  <c r="CA242" i="2" s="1"/>
  <c r="AE243" i="2"/>
  <c r="CA243" i="2" s="1"/>
  <c r="AE244" i="2"/>
  <c r="CA244" i="2" s="1"/>
  <c r="AE245" i="2"/>
  <c r="CA245" i="2" s="1"/>
  <c r="AE246" i="2"/>
  <c r="CA246" i="2" s="1"/>
  <c r="AE247" i="2"/>
  <c r="CA247" i="2" s="1"/>
  <c r="AE248" i="2"/>
  <c r="CA248" i="2" s="1"/>
  <c r="AE249" i="2"/>
  <c r="CA249" i="2" s="1"/>
  <c r="AE250" i="2"/>
  <c r="CA250" i="2" s="1"/>
  <c r="AE251" i="2"/>
  <c r="CA251" i="2" s="1"/>
  <c r="AE2" i="2"/>
  <c r="CA2" i="2" s="1"/>
  <c r="BV13" i="2"/>
  <c r="BV3" i="2"/>
  <c r="BV4" i="2"/>
  <c r="BV5" i="2"/>
  <c r="BV6" i="2"/>
  <c r="BV7" i="2"/>
  <c r="BV8" i="2"/>
  <c r="BV9" i="2"/>
  <c r="BV10" i="2"/>
  <c r="BV11" i="2"/>
  <c r="BV12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V134" i="2"/>
  <c r="BV135" i="2"/>
  <c r="BV136" i="2"/>
  <c r="BV137" i="2"/>
  <c r="BV138" i="2"/>
  <c r="BV139" i="2"/>
  <c r="BV140" i="2"/>
  <c r="BV141" i="2"/>
  <c r="BV142" i="2"/>
  <c r="BV143" i="2"/>
  <c r="BV144" i="2"/>
  <c r="BV145" i="2"/>
  <c r="BV146" i="2"/>
  <c r="BV147" i="2"/>
  <c r="BV148" i="2"/>
  <c r="BV149" i="2"/>
  <c r="BV150" i="2"/>
  <c r="BV151" i="2"/>
  <c r="BV152" i="2"/>
  <c r="BV153" i="2"/>
  <c r="BV154" i="2"/>
  <c r="BV155" i="2"/>
  <c r="BV156" i="2"/>
  <c r="BV157" i="2"/>
  <c r="BV158" i="2"/>
  <c r="BV159" i="2"/>
  <c r="BV160" i="2"/>
  <c r="BV161" i="2"/>
  <c r="BV162" i="2"/>
  <c r="BV163" i="2"/>
  <c r="BV164" i="2"/>
  <c r="BV165" i="2"/>
  <c r="BV166" i="2"/>
  <c r="BV167" i="2"/>
  <c r="BV168" i="2"/>
  <c r="BV169" i="2"/>
  <c r="BV170" i="2"/>
  <c r="BV171" i="2"/>
  <c r="BV172" i="2"/>
  <c r="BV173" i="2"/>
  <c r="BV174" i="2"/>
  <c r="BV175" i="2"/>
  <c r="BV176" i="2"/>
  <c r="BV177" i="2"/>
  <c r="BV178" i="2"/>
  <c r="BV179" i="2"/>
  <c r="BV180" i="2"/>
  <c r="BV181" i="2"/>
  <c r="BV182" i="2"/>
  <c r="BV183" i="2"/>
  <c r="BV184" i="2"/>
  <c r="BV185" i="2"/>
  <c r="BV186" i="2"/>
  <c r="BV187" i="2"/>
  <c r="BV188" i="2"/>
  <c r="BV189" i="2"/>
  <c r="BV190" i="2"/>
  <c r="BV191" i="2"/>
  <c r="BV192" i="2"/>
  <c r="BV193" i="2"/>
  <c r="BV194" i="2"/>
  <c r="BV195" i="2"/>
  <c r="BV196" i="2"/>
  <c r="BV197" i="2"/>
  <c r="BV198" i="2"/>
  <c r="BV199" i="2"/>
  <c r="BV200" i="2"/>
  <c r="BV201" i="2"/>
  <c r="BV202" i="2"/>
  <c r="BV203" i="2"/>
  <c r="BV204" i="2"/>
  <c r="BV205" i="2"/>
  <c r="BV206" i="2"/>
  <c r="BV207" i="2"/>
  <c r="BV208" i="2"/>
  <c r="BV209" i="2"/>
  <c r="BV210" i="2"/>
  <c r="BV211" i="2"/>
  <c r="BV212" i="2"/>
  <c r="BV213" i="2"/>
  <c r="BV214" i="2"/>
  <c r="BV215" i="2"/>
  <c r="BV216" i="2"/>
  <c r="BV217" i="2"/>
  <c r="BV218" i="2"/>
  <c r="BV219" i="2"/>
  <c r="BV220" i="2"/>
  <c r="BV221" i="2"/>
  <c r="BV222" i="2"/>
  <c r="BV223" i="2"/>
  <c r="BV224" i="2"/>
  <c r="BV225" i="2"/>
  <c r="BV226" i="2"/>
  <c r="BV227" i="2"/>
  <c r="BV228" i="2"/>
  <c r="BV229" i="2"/>
  <c r="BV230" i="2"/>
  <c r="BV231" i="2"/>
  <c r="BV232" i="2"/>
  <c r="BV233" i="2"/>
  <c r="BV234" i="2"/>
  <c r="BV235" i="2"/>
  <c r="BV236" i="2"/>
  <c r="BV237" i="2"/>
  <c r="BV238" i="2"/>
  <c r="BV239" i="2"/>
  <c r="BV240" i="2"/>
  <c r="BV241" i="2"/>
  <c r="BV242" i="2"/>
  <c r="BV243" i="2"/>
  <c r="BV244" i="2"/>
  <c r="BV245" i="2"/>
  <c r="BV246" i="2"/>
  <c r="BV247" i="2"/>
  <c r="BV248" i="2"/>
  <c r="BV249" i="2"/>
  <c r="BV250" i="2"/>
  <c r="BV251" i="2"/>
  <c r="BU3" i="2"/>
  <c r="BU4" i="2"/>
  <c r="BU5" i="2"/>
  <c r="BU6" i="2"/>
  <c r="BU7" i="2"/>
  <c r="BU8" i="2"/>
  <c r="BU9" i="2"/>
  <c r="BU10" i="2"/>
  <c r="BU11" i="2"/>
  <c r="BU12" i="2"/>
  <c r="BU13" i="2"/>
  <c r="BU14" i="2"/>
  <c r="BU15" i="2"/>
  <c r="BU16" i="2"/>
  <c r="BU17" i="2"/>
  <c r="BU18" i="2"/>
  <c r="BU19" i="2"/>
  <c r="BU20" i="2"/>
  <c r="BU21" i="2"/>
  <c r="BU22" i="2"/>
  <c r="BU23" i="2"/>
  <c r="BU24" i="2"/>
  <c r="BU25" i="2"/>
  <c r="BU26" i="2"/>
  <c r="BU27" i="2"/>
  <c r="BU28" i="2"/>
  <c r="BU29" i="2"/>
  <c r="BU30" i="2"/>
  <c r="BU31" i="2"/>
  <c r="BU32" i="2"/>
  <c r="BU33" i="2"/>
  <c r="BU34" i="2"/>
  <c r="BU35" i="2"/>
  <c r="BU36" i="2"/>
  <c r="BU37" i="2"/>
  <c r="BU38" i="2"/>
  <c r="BU39" i="2"/>
  <c r="BU40" i="2"/>
  <c r="BU41" i="2"/>
  <c r="BU42" i="2"/>
  <c r="BU43" i="2"/>
  <c r="BU44" i="2"/>
  <c r="BU45" i="2"/>
  <c r="BU46" i="2"/>
  <c r="BU47" i="2"/>
  <c r="BU48" i="2"/>
  <c r="BU49" i="2"/>
  <c r="BU50" i="2"/>
  <c r="BU51" i="2"/>
  <c r="BU52" i="2"/>
  <c r="BU53" i="2"/>
  <c r="BU54" i="2"/>
  <c r="BU55" i="2"/>
  <c r="BU56" i="2"/>
  <c r="BU57" i="2"/>
  <c r="BU58" i="2"/>
  <c r="BU59" i="2"/>
  <c r="BU60" i="2"/>
  <c r="BU61" i="2"/>
  <c r="BU62" i="2"/>
  <c r="BU63" i="2"/>
  <c r="BU64" i="2"/>
  <c r="BU65" i="2"/>
  <c r="BU66" i="2"/>
  <c r="BU67" i="2"/>
  <c r="BU68" i="2"/>
  <c r="BU69" i="2"/>
  <c r="BU70" i="2"/>
  <c r="BU71" i="2"/>
  <c r="BU72" i="2"/>
  <c r="BU73" i="2"/>
  <c r="BU74" i="2"/>
  <c r="BU75" i="2"/>
  <c r="BU76" i="2"/>
  <c r="BU77" i="2"/>
  <c r="BU78" i="2"/>
  <c r="BU79" i="2"/>
  <c r="BU80" i="2"/>
  <c r="BU81" i="2"/>
  <c r="BU82" i="2"/>
  <c r="BU83" i="2"/>
  <c r="BU84" i="2"/>
  <c r="BU85" i="2"/>
  <c r="BU86" i="2"/>
  <c r="BU87" i="2"/>
  <c r="BU88" i="2"/>
  <c r="BU89" i="2"/>
  <c r="BU90" i="2"/>
  <c r="BU91" i="2"/>
  <c r="BU92" i="2"/>
  <c r="BU93" i="2"/>
  <c r="BU94" i="2"/>
  <c r="BU95" i="2"/>
  <c r="BU96" i="2"/>
  <c r="BU97" i="2"/>
  <c r="BU98" i="2"/>
  <c r="BU99" i="2"/>
  <c r="BU100" i="2"/>
  <c r="BU101" i="2"/>
  <c r="BU102" i="2"/>
  <c r="BU103" i="2"/>
  <c r="BU104" i="2"/>
  <c r="BU105" i="2"/>
  <c r="BU106" i="2"/>
  <c r="BU107" i="2"/>
  <c r="BU108" i="2"/>
  <c r="BU109" i="2"/>
  <c r="BU110" i="2"/>
  <c r="BU111" i="2"/>
  <c r="BU112" i="2"/>
  <c r="BU113" i="2"/>
  <c r="BU114" i="2"/>
  <c r="BU115" i="2"/>
  <c r="BU116" i="2"/>
  <c r="BU117" i="2"/>
  <c r="BU118" i="2"/>
  <c r="BU119" i="2"/>
  <c r="BU120" i="2"/>
  <c r="BU121" i="2"/>
  <c r="BU122" i="2"/>
  <c r="BU123" i="2"/>
  <c r="BU124" i="2"/>
  <c r="BU125" i="2"/>
  <c r="BU126" i="2"/>
  <c r="BU127" i="2"/>
  <c r="BU128" i="2"/>
  <c r="BU129" i="2"/>
  <c r="BU130" i="2"/>
  <c r="BU131" i="2"/>
  <c r="BU132" i="2"/>
  <c r="BU133" i="2"/>
  <c r="BU134" i="2"/>
  <c r="BU135" i="2"/>
  <c r="BU136" i="2"/>
  <c r="BU137" i="2"/>
  <c r="BU138" i="2"/>
  <c r="BU139" i="2"/>
  <c r="BU140" i="2"/>
  <c r="BU141" i="2"/>
  <c r="BU142" i="2"/>
  <c r="BU143" i="2"/>
  <c r="BU144" i="2"/>
  <c r="BU145" i="2"/>
  <c r="BU146" i="2"/>
  <c r="BU147" i="2"/>
  <c r="BU148" i="2"/>
  <c r="BU149" i="2"/>
  <c r="BU150" i="2"/>
  <c r="BU151" i="2"/>
  <c r="BU152" i="2"/>
  <c r="BU153" i="2"/>
  <c r="BU154" i="2"/>
  <c r="BU155" i="2"/>
  <c r="BU156" i="2"/>
  <c r="BU157" i="2"/>
  <c r="BU158" i="2"/>
  <c r="BU159" i="2"/>
  <c r="BU160" i="2"/>
  <c r="BU161" i="2"/>
  <c r="BU162" i="2"/>
  <c r="BU163" i="2"/>
  <c r="BU164" i="2"/>
  <c r="BU165" i="2"/>
  <c r="BU166" i="2"/>
  <c r="BU167" i="2"/>
  <c r="BU168" i="2"/>
  <c r="BU169" i="2"/>
  <c r="BU170" i="2"/>
  <c r="BU171" i="2"/>
  <c r="BU172" i="2"/>
  <c r="BU173" i="2"/>
  <c r="BU174" i="2"/>
  <c r="BU175" i="2"/>
  <c r="BU176" i="2"/>
  <c r="BU177" i="2"/>
  <c r="BU178" i="2"/>
  <c r="BU179" i="2"/>
  <c r="BU180" i="2"/>
  <c r="BU181" i="2"/>
  <c r="BU182" i="2"/>
  <c r="BU183" i="2"/>
  <c r="BU184" i="2"/>
  <c r="BU185" i="2"/>
  <c r="BU186" i="2"/>
  <c r="BU187" i="2"/>
  <c r="BU188" i="2"/>
  <c r="BU189" i="2"/>
  <c r="BU190" i="2"/>
  <c r="BU191" i="2"/>
  <c r="BU192" i="2"/>
  <c r="BU193" i="2"/>
  <c r="BU194" i="2"/>
  <c r="BU195" i="2"/>
  <c r="BU196" i="2"/>
  <c r="BU197" i="2"/>
  <c r="BU198" i="2"/>
  <c r="BU199" i="2"/>
  <c r="BU200" i="2"/>
  <c r="BU201" i="2"/>
  <c r="BU202" i="2"/>
  <c r="BU203" i="2"/>
  <c r="BU204" i="2"/>
  <c r="BU205" i="2"/>
  <c r="BU206" i="2"/>
  <c r="BU207" i="2"/>
  <c r="BU208" i="2"/>
  <c r="BU209" i="2"/>
  <c r="BU210" i="2"/>
  <c r="BU211" i="2"/>
  <c r="BU212" i="2"/>
  <c r="BU213" i="2"/>
  <c r="BU214" i="2"/>
  <c r="BU215" i="2"/>
  <c r="BU216" i="2"/>
  <c r="BU217" i="2"/>
  <c r="BU218" i="2"/>
  <c r="BU219" i="2"/>
  <c r="BU220" i="2"/>
  <c r="BU221" i="2"/>
  <c r="BU222" i="2"/>
  <c r="BU223" i="2"/>
  <c r="BU224" i="2"/>
  <c r="BU225" i="2"/>
  <c r="BU226" i="2"/>
  <c r="BU227" i="2"/>
  <c r="BU228" i="2"/>
  <c r="BU229" i="2"/>
  <c r="BU230" i="2"/>
  <c r="BU231" i="2"/>
  <c r="BU232" i="2"/>
  <c r="BU233" i="2"/>
  <c r="BU234" i="2"/>
  <c r="BU235" i="2"/>
  <c r="BU236" i="2"/>
  <c r="BU237" i="2"/>
  <c r="BU238" i="2"/>
  <c r="BU239" i="2"/>
  <c r="BU240" i="2"/>
  <c r="BU241" i="2"/>
  <c r="BU242" i="2"/>
  <c r="BU243" i="2"/>
  <c r="BU244" i="2"/>
  <c r="BU245" i="2"/>
  <c r="BU246" i="2"/>
  <c r="BU247" i="2"/>
  <c r="BU248" i="2"/>
  <c r="BU249" i="2"/>
  <c r="BU250" i="2"/>
  <c r="BU251" i="2"/>
  <c r="BT3" i="2"/>
  <c r="BT4" i="2"/>
  <c r="BT5" i="2"/>
  <c r="BT6" i="2"/>
  <c r="BT7" i="2"/>
  <c r="BT8" i="2"/>
  <c r="BT9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26" i="2"/>
  <c r="BT27" i="2"/>
  <c r="BT28" i="2"/>
  <c r="BT29" i="2"/>
  <c r="BT30" i="2"/>
  <c r="BT31" i="2"/>
  <c r="BT32" i="2"/>
  <c r="BT33" i="2"/>
  <c r="BT34" i="2"/>
  <c r="BT35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4" i="2"/>
  <c r="BT55" i="2"/>
  <c r="BT56" i="2"/>
  <c r="BT57" i="2"/>
  <c r="BT58" i="2"/>
  <c r="BT59" i="2"/>
  <c r="BT60" i="2"/>
  <c r="BT61" i="2"/>
  <c r="BT62" i="2"/>
  <c r="BT63" i="2"/>
  <c r="BT64" i="2"/>
  <c r="BT65" i="2"/>
  <c r="BT66" i="2"/>
  <c r="BT67" i="2"/>
  <c r="BT68" i="2"/>
  <c r="BT69" i="2"/>
  <c r="BT70" i="2"/>
  <c r="BT71" i="2"/>
  <c r="BT72" i="2"/>
  <c r="BT73" i="2"/>
  <c r="BT74" i="2"/>
  <c r="BT75" i="2"/>
  <c r="BT76" i="2"/>
  <c r="BT77" i="2"/>
  <c r="BT78" i="2"/>
  <c r="BT79" i="2"/>
  <c r="BT80" i="2"/>
  <c r="BT81" i="2"/>
  <c r="BT82" i="2"/>
  <c r="BT83" i="2"/>
  <c r="BT84" i="2"/>
  <c r="BT85" i="2"/>
  <c r="BT86" i="2"/>
  <c r="BT87" i="2"/>
  <c r="BT88" i="2"/>
  <c r="BT89" i="2"/>
  <c r="BT90" i="2"/>
  <c r="BT91" i="2"/>
  <c r="BT92" i="2"/>
  <c r="BT93" i="2"/>
  <c r="BT94" i="2"/>
  <c r="BT95" i="2"/>
  <c r="BT96" i="2"/>
  <c r="BT97" i="2"/>
  <c r="BT98" i="2"/>
  <c r="BT99" i="2"/>
  <c r="BT100" i="2"/>
  <c r="BT101" i="2"/>
  <c r="BT102" i="2"/>
  <c r="BT103" i="2"/>
  <c r="BT104" i="2"/>
  <c r="BT105" i="2"/>
  <c r="BT106" i="2"/>
  <c r="BT107" i="2"/>
  <c r="BT108" i="2"/>
  <c r="BT109" i="2"/>
  <c r="BT110" i="2"/>
  <c r="BT111" i="2"/>
  <c r="BT112" i="2"/>
  <c r="BT113" i="2"/>
  <c r="BT114" i="2"/>
  <c r="BT115" i="2"/>
  <c r="BT116" i="2"/>
  <c r="BT117" i="2"/>
  <c r="BT118" i="2"/>
  <c r="BT119" i="2"/>
  <c r="BT120" i="2"/>
  <c r="BT121" i="2"/>
  <c r="BT122" i="2"/>
  <c r="BT123" i="2"/>
  <c r="BT124" i="2"/>
  <c r="BT125" i="2"/>
  <c r="BT126" i="2"/>
  <c r="BT127" i="2"/>
  <c r="BT128" i="2"/>
  <c r="BT129" i="2"/>
  <c r="BT130" i="2"/>
  <c r="BT131" i="2"/>
  <c r="BT132" i="2"/>
  <c r="BT133" i="2"/>
  <c r="BT134" i="2"/>
  <c r="BT135" i="2"/>
  <c r="BT136" i="2"/>
  <c r="BT137" i="2"/>
  <c r="BT138" i="2"/>
  <c r="BT139" i="2"/>
  <c r="BT140" i="2"/>
  <c r="BT141" i="2"/>
  <c r="BT142" i="2"/>
  <c r="BT143" i="2"/>
  <c r="BT144" i="2"/>
  <c r="BT145" i="2"/>
  <c r="BT146" i="2"/>
  <c r="BT147" i="2"/>
  <c r="BT148" i="2"/>
  <c r="BT149" i="2"/>
  <c r="BT150" i="2"/>
  <c r="BT151" i="2"/>
  <c r="BT152" i="2"/>
  <c r="BT153" i="2"/>
  <c r="BT154" i="2"/>
  <c r="BT155" i="2"/>
  <c r="BT156" i="2"/>
  <c r="BT157" i="2"/>
  <c r="BT158" i="2"/>
  <c r="BT159" i="2"/>
  <c r="BT160" i="2"/>
  <c r="BT161" i="2"/>
  <c r="BT162" i="2"/>
  <c r="BT163" i="2"/>
  <c r="BT164" i="2"/>
  <c r="BT165" i="2"/>
  <c r="BT166" i="2"/>
  <c r="BT167" i="2"/>
  <c r="BT168" i="2"/>
  <c r="BT169" i="2"/>
  <c r="BT170" i="2"/>
  <c r="BT171" i="2"/>
  <c r="BT172" i="2"/>
  <c r="BT173" i="2"/>
  <c r="BT174" i="2"/>
  <c r="BT175" i="2"/>
  <c r="BT176" i="2"/>
  <c r="BT177" i="2"/>
  <c r="BT178" i="2"/>
  <c r="BT179" i="2"/>
  <c r="BT180" i="2"/>
  <c r="BT181" i="2"/>
  <c r="BT182" i="2"/>
  <c r="BT183" i="2"/>
  <c r="BT184" i="2"/>
  <c r="BT185" i="2"/>
  <c r="BT186" i="2"/>
  <c r="BT187" i="2"/>
  <c r="BT188" i="2"/>
  <c r="BT189" i="2"/>
  <c r="BT190" i="2"/>
  <c r="BT191" i="2"/>
  <c r="BT192" i="2"/>
  <c r="BT193" i="2"/>
  <c r="BT194" i="2"/>
  <c r="BT195" i="2"/>
  <c r="BT196" i="2"/>
  <c r="BT197" i="2"/>
  <c r="BT198" i="2"/>
  <c r="BT199" i="2"/>
  <c r="BT200" i="2"/>
  <c r="BT201" i="2"/>
  <c r="BT202" i="2"/>
  <c r="BT203" i="2"/>
  <c r="BT204" i="2"/>
  <c r="BT205" i="2"/>
  <c r="BT206" i="2"/>
  <c r="BT207" i="2"/>
  <c r="BT208" i="2"/>
  <c r="BT209" i="2"/>
  <c r="BT210" i="2"/>
  <c r="BT211" i="2"/>
  <c r="BT212" i="2"/>
  <c r="BT213" i="2"/>
  <c r="BT214" i="2"/>
  <c r="BT215" i="2"/>
  <c r="BT216" i="2"/>
  <c r="BT217" i="2"/>
  <c r="BT218" i="2"/>
  <c r="BT219" i="2"/>
  <c r="BT220" i="2"/>
  <c r="BT221" i="2"/>
  <c r="BT222" i="2"/>
  <c r="BT223" i="2"/>
  <c r="BT224" i="2"/>
  <c r="BT225" i="2"/>
  <c r="BT226" i="2"/>
  <c r="BT227" i="2"/>
  <c r="BT228" i="2"/>
  <c r="BT229" i="2"/>
  <c r="BT230" i="2"/>
  <c r="BT231" i="2"/>
  <c r="BT232" i="2"/>
  <c r="BT233" i="2"/>
  <c r="BT234" i="2"/>
  <c r="BT235" i="2"/>
  <c r="BT236" i="2"/>
  <c r="BT237" i="2"/>
  <c r="BT238" i="2"/>
  <c r="BT239" i="2"/>
  <c r="BT240" i="2"/>
  <c r="BT241" i="2"/>
  <c r="BT242" i="2"/>
  <c r="BT243" i="2"/>
  <c r="BT244" i="2"/>
  <c r="BT245" i="2"/>
  <c r="BT246" i="2"/>
  <c r="BT247" i="2"/>
  <c r="BT248" i="2"/>
  <c r="BT249" i="2"/>
  <c r="BT250" i="2"/>
  <c r="BT251" i="2"/>
  <c r="BS3" i="2"/>
  <c r="BS4" i="2"/>
  <c r="BS5" i="2"/>
  <c r="BS6" i="2"/>
  <c r="BS7" i="2"/>
  <c r="BS8" i="2"/>
  <c r="BS9" i="2"/>
  <c r="BS10" i="2"/>
  <c r="BS11" i="2"/>
  <c r="BS12" i="2"/>
  <c r="BS13" i="2"/>
  <c r="BS14" i="2"/>
  <c r="BS15" i="2"/>
  <c r="BS16" i="2"/>
  <c r="BS17" i="2"/>
  <c r="BS18" i="2"/>
  <c r="BS19" i="2"/>
  <c r="BS20" i="2"/>
  <c r="BS21" i="2"/>
  <c r="BS22" i="2"/>
  <c r="BS23" i="2"/>
  <c r="BS24" i="2"/>
  <c r="BS25" i="2"/>
  <c r="BS26" i="2"/>
  <c r="BS27" i="2"/>
  <c r="BS28" i="2"/>
  <c r="BS29" i="2"/>
  <c r="BS30" i="2"/>
  <c r="BS31" i="2"/>
  <c r="BS32" i="2"/>
  <c r="BS33" i="2"/>
  <c r="BS34" i="2"/>
  <c r="BS35" i="2"/>
  <c r="BS36" i="2"/>
  <c r="BS37" i="2"/>
  <c r="BS38" i="2"/>
  <c r="BS39" i="2"/>
  <c r="BS40" i="2"/>
  <c r="BS41" i="2"/>
  <c r="BS42" i="2"/>
  <c r="BS43" i="2"/>
  <c r="BS44" i="2"/>
  <c r="BS45" i="2"/>
  <c r="BS46" i="2"/>
  <c r="BS47" i="2"/>
  <c r="BS48" i="2"/>
  <c r="BS49" i="2"/>
  <c r="BS50" i="2"/>
  <c r="BS51" i="2"/>
  <c r="BS52" i="2"/>
  <c r="BS53" i="2"/>
  <c r="BS54" i="2"/>
  <c r="BS55" i="2"/>
  <c r="BS56" i="2"/>
  <c r="BS57" i="2"/>
  <c r="BS58" i="2"/>
  <c r="BS59" i="2"/>
  <c r="BS60" i="2"/>
  <c r="BS61" i="2"/>
  <c r="BS62" i="2"/>
  <c r="BS63" i="2"/>
  <c r="BS64" i="2"/>
  <c r="BS65" i="2"/>
  <c r="BS66" i="2"/>
  <c r="BS67" i="2"/>
  <c r="BS68" i="2"/>
  <c r="BS69" i="2"/>
  <c r="BS70" i="2"/>
  <c r="BS71" i="2"/>
  <c r="BS72" i="2"/>
  <c r="BS73" i="2"/>
  <c r="BS74" i="2"/>
  <c r="BS75" i="2"/>
  <c r="BS76" i="2"/>
  <c r="BS77" i="2"/>
  <c r="BS78" i="2"/>
  <c r="BS79" i="2"/>
  <c r="BS80" i="2"/>
  <c r="BS81" i="2"/>
  <c r="BS82" i="2"/>
  <c r="BS83" i="2"/>
  <c r="BS84" i="2"/>
  <c r="BS85" i="2"/>
  <c r="BS86" i="2"/>
  <c r="BS87" i="2"/>
  <c r="BS88" i="2"/>
  <c r="BS89" i="2"/>
  <c r="BS90" i="2"/>
  <c r="BS91" i="2"/>
  <c r="BS92" i="2"/>
  <c r="BS93" i="2"/>
  <c r="BS94" i="2"/>
  <c r="BS95" i="2"/>
  <c r="BS96" i="2"/>
  <c r="BS97" i="2"/>
  <c r="BS98" i="2"/>
  <c r="BS99" i="2"/>
  <c r="BS100" i="2"/>
  <c r="BS101" i="2"/>
  <c r="BS102" i="2"/>
  <c r="BS103" i="2"/>
  <c r="BS104" i="2"/>
  <c r="BS105" i="2"/>
  <c r="BS106" i="2"/>
  <c r="BS107" i="2"/>
  <c r="BS108" i="2"/>
  <c r="BS109" i="2"/>
  <c r="BS110" i="2"/>
  <c r="BS111" i="2"/>
  <c r="BS112" i="2"/>
  <c r="BS113" i="2"/>
  <c r="BS114" i="2"/>
  <c r="BS115" i="2"/>
  <c r="BS116" i="2"/>
  <c r="BS117" i="2"/>
  <c r="BS118" i="2"/>
  <c r="BS119" i="2"/>
  <c r="BS120" i="2"/>
  <c r="BS121" i="2"/>
  <c r="BS122" i="2"/>
  <c r="BS123" i="2"/>
  <c r="BS124" i="2"/>
  <c r="BS125" i="2"/>
  <c r="BS126" i="2"/>
  <c r="BS127" i="2"/>
  <c r="BS128" i="2"/>
  <c r="BS129" i="2"/>
  <c r="BS130" i="2"/>
  <c r="BS131" i="2"/>
  <c r="BS132" i="2"/>
  <c r="BS133" i="2"/>
  <c r="BS134" i="2"/>
  <c r="BS135" i="2"/>
  <c r="BS136" i="2"/>
  <c r="BS137" i="2"/>
  <c r="BS138" i="2"/>
  <c r="BS139" i="2"/>
  <c r="BS140" i="2"/>
  <c r="BS141" i="2"/>
  <c r="BS142" i="2"/>
  <c r="BS143" i="2"/>
  <c r="BS144" i="2"/>
  <c r="BS145" i="2"/>
  <c r="BS146" i="2"/>
  <c r="BS147" i="2"/>
  <c r="BS148" i="2"/>
  <c r="BS149" i="2"/>
  <c r="BS150" i="2"/>
  <c r="BS151" i="2"/>
  <c r="BS152" i="2"/>
  <c r="BS153" i="2"/>
  <c r="BS154" i="2"/>
  <c r="BS155" i="2"/>
  <c r="BS156" i="2"/>
  <c r="BS157" i="2"/>
  <c r="BS158" i="2"/>
  <c r="BS159" i="2"/>
  <c r="BS160" i="2"/>
  <c r="BS161" i="2"/>
  <c r="BS162" i="2"/>
  <c r="BS163" i="2"/>
  <c r="BS164" i="2"/>
  <c r="BS165" i="2"/>
  <c r="BS166" i="2"/>
  <c r="BS167" i="2"/>
  <c r="BS168" i="2"/>
  <c r="BS169" i="2"/>
  <c r="BS170" i="2"/>
  <c r="BS171" i="2"/>
  <c r="BS172" i="2"/>
  <c r="BS173" i="2"/>
  <c r="BS174" i="2"/>
  <c r="BS175" i="2"/>
  <c r="BS176" i="2"/>
  <c r="BS177" i="2"/>
  <c r="BS178" i="2"/>
  <c r="BS179" i="2"/>
  <c r="BS180" i="2"/>
  <c r="BS181" i="2"/>
  <c r="BS182" i="2"/>
  <c r="BS183" i="2"/>
  <c r="BS184" i="2"/>
  <c r="BS185" i="2"/>
  <c r="BS186" i="2"/>
  <c r="BS187" i="2"/>
  <c r="BS188" i="2"/>
  <c r="BS189" i="2"/>
  <c r="BS190" i="2"/>
  <c r="BS191" i="2"/>
  <c r="BS192" i="2"/>
  <c r="BS193" i="2"/>
  <c r="BS194" i="2"/>
  <c r="BS195" i="2"/>
  <c r="BS196" i="2"/>
  <c r="BS197" i="2"/>
  <c r="BS198" i="2"/>
  <c r="BS199" i="2"/>
  <c r="BS200" i="2"/>
  <c r="BS201" i="2"/>
  <c r="BS202" i="2"/>
  <c r="BS203" i="2"/>
  <c r="BS204" i="2"/>
  <c r="BS205" i="2"/>
  <c r="BS206" i="2"/>
  <c r="BS207" i="2"/>
  <c r="BS208" i="2"/>
  <c r="BS209" i="2"/>
  <c r="BS210" i="2"/>
  <c r="BS211" i="2"/>
  <c r="BS212" i="2"/>
  <c r="BS213" i="2"/>
  <c r="BS214" i="2"/>
  <c r="BS215" i="2"/>
  <c r="BS216" i="2"/>
  <c r="BS217" i="2"/>
  <c r="BS218" i="2"/>
  <c r="BS219" i="2"/>
  <c r="BS220" i="2"/>
  <c r="BS221" i="2"/>
  <c r="BS222" i="2"/>
  <c r="BS223" i="2"/>
  <c r="BS224" i="2"/>
  <c r="BS225" i="2"/>
  <c r="BS226" i="2"/>
  <c r="BS227" i="2"/>
  <c r="BS228" i="2"/>
  <c r="BS229" i="2"/>
  <c r="BS230" i="2"/>
  <c r="BS231" i="2"/>
  <c r="BS232" i="2"/>
  <c r="BS233" i="2"/>
  <c r="BS234" i="2"/>
  <c r="BS235" i="2"/>
  <c r="BS236" i="2"/>
  <c r="BS237" i="2"/>
  <c r="BS238" i="2"/>
  <c r="BS239" i="2"/>
  <c r="BS240" i="2"/>
  <c r="BS241" i="2"/>
  <c r="BS242" i="2"/>
  <c r="BS243" i="2"/>
  <c r="BS244" i="2"/>
  <c r="BS245" i="2"/>
  <c r="BS246" i="2"/>
  <c r="BS247" i="2"/>
  <c r="BS248" i="2"/>
  <c r="BS249" i="2"/>
  <c r="BS250" i="2"/>
  <c r="BS251" i="2"/>
  <c r="BV2" i="2"/>
  <c r="BU2" i="2"/>
  <c r="BT2" i="2"/>
  <c r="BS2" i="2"/>
  <c r="CH137" i="2" l="1"/>
  <c r="CH129" i="2"/>
  <c r="CH121" i="2"/>
  <c r="CH113" i="2"/>
  <c r="CH105" i="2"/>
  <c r="CH97" i="2"/>
  <c r="CH89" i="2"/>
  <c r="CH81" i="2"/>
  <c r="CH73" i="2"/>
  <c r="CH65" i="2"/>
  <c r="CH57" i="2"/>
  <c r="CH49" i="2"/>
  <c r="CH41" i="2"/>
  <c r="CH33" i="2"/>
  <c r="CH25" i="2"/>
  <c r="CH17" i="2"/>
  <c r="CH9" i="2"/>
  <c r="CH199" i="2"/>
  <c r="CH191" i="2"/>
  <c r="CH183" i="2"/>
  <c r="CH175" i="2"/>
  <c r="CH167" i="2"/>
  <c r="CH159" i="2"/>
  <c r="CH151" i="2"/>
  <c r="CH144" i="2"/>
  <c r="CH136" i="2"/>
  <c r="CH128" i="2"/>
  <c r="CH120" i="2"/>
  <c r="CH112" i="2"/>
  <c r="CH104" i="2"/>
  <c r="CH96" i="2"/>
  <c r="CH88" i="2"/>
  <c r="CH80" i="2"/>
  <c r="CH72" i="2"/>
  <c r="CH64" i="2"/>
  <c r="CH56" i="2"/>
  <c r="CH48" i="2"/>
  <c r="CH40" i="2"/>
  <c r="CH32" i="2"/>
  <c r="CH24" i="2"/>
  <c r="CH16" i="2"/>
  <c r="CH8" i="2"/>
  <c r="CH246" i="2"/>
  <c r="CH238" i="2"/>
  <c r="CH230" i="2"/>
  <c r="CH222" i="2"/>
  <c r="CH214" i="2"/>
  <c r="CH206" i="2"/>
  <c r="CH198" i="2"/>
  <c r="CH190" i="2"/>
  <c r="CH182" i="2"/>
  <c r="CH174" i="2"/>
  <c r="CH166" i="2"/>
  <c r="CH158" i="2"/>
  <c r="CH150" i="2"/>
  <c r="CH143" i="2"/>
  <c r="CH135" i="2"/>
  <c r="CH127" i="2"/>
  <c r="CH119" i="2"/>
  <c r="CH111" i="2"/>
  <c r="CH103" i="2"/>
  <c r="CH95" i="2"/>
  <c r="CH87" i="2"/>
  <c r="CH79" i="2"/>
  <c r="CH71" i="2"/>
  <c r="CH63" i="2"/>
  <c r="CH55" i="2"/>
  <c r="CH47" i="2"/>
  <c r="CH2" i="2"/>
  <c r="CH244" i="2"/>
  <c r="CH236" i="2"/>
  <c r="CH228" i="2"/>
  <c r="CH220" i="2"/>
  <c r="CH212" i="2"/>
  <c r="CH204" i="2"/>
  <c r="CH196" i="2"/>
  <c r="CH188" i="2"/>
  <c r="CH180" i="2"/>
  <c r="CH172" i="2"/>
  <c r="CH164" i="2"/>
  <c r="CH156" i="2"/>
  <c r="CH148" i="2"/>
  <c r="CH142" i="2"/>
  <c r="CH134" i="2"/>
  <c r="CH126" i="2"/>
  <c r="CH118" i="2"/>
  <c r="CH110" i="2"/>
  <c r="CH102" i="2"/>
  <c r="CH94" i="2"/>
  <c r="CH86" i="2"/>
  <c r="CH78" i="2"/>
  <c r="CH70" i="2"/>
  <c r="CH62" i="2"/>
  <c r="CH54" i="2"/>
  <c r="CH46" i="2"/>
  <c r="CH38" i="2"/>
  <c r="CH30" i="2"/>
  <c r="CH22" i="2"/>
  <c r="CH14" i="2"/>
  <c r="CH6" i="2"/>
  <c r="CH251" i="2"/>
  <c r="CH243" i="2"/>
  <c r="CH235" i="2"/>
  <c r="CH227" i="2"/>
  <c r="CH219" i="2"/>
  <c r="CH211" i="2"/>
  <c r="CH203" i="2"/>
  <c r="CH195" i="2"/>
  <c r="CH187" i="2"/>
  <c r="CH179" i="2"/>
  <c r="CH171" i="2"/>
  <c r="CH163" i="2"/>
  <c r="CH155" i="2"/>
  <c r="CH147" i="2"/>
  <c r="CH141" i="2"/>
  <c r="CH133" i="2"/>
  <c r="CH125" i="2"/>
  <c r="CH117" i="2"/>
  <c r="CH109" i="2"/>
  <c r="CH101" i="2"/>
  <c r="CH93" i="2"/>
  <c r="CH85" i="2"/>
  <c r="CH77" i="2"/>
  <c r="CH69" i="2"/>
  <c r="CH61" i="2"/>
  <c r="CH53" i="2"/>
  <c r="CH45" i="2"/>
  <c r="CH37" i="2"/>
  <c r="CH29" i="2"/>
  <c r="CH21" i="2"/>
  <c r="CH13" i="2"/>
  <c r="CH5" i="2"/>
  <c r="CH250" i="2"/>
  <c r="CH242" i="2"/>
  <c r="CH234" i="2"/>
  <c r="CH226" i="2"/>
  <c r="CH218" i="2"/>
  <c r="CH210" i="2"/>
  <c r="CH202" i="2"/>
  <c r="CH194" i="2"/>
  <c r="CH186" i="2"/>
  <c r="CH178" i="2"/>
  <c r="CH170" i="2"/>
  <c r="CH162" i="2"/>
  <c r="CH154" i="2"/>
  <c r="CH140" i="2"/>
  <c r="CH132" i="2"/>
  <c r="CH124" i="2"/>
  <c r="CH116" i="2"/>
  <c r="CH108" i="2"/>
  <c r="CH100" i="2"/>
  <c r="CH92" i="2"/>
  <c r="CH84" i="2"/>
  <c r="CH76" i="2"/>
  <c r="CH68" i="2"/>
  <c r="CH60" i="2"/>
  <c r="CH52" i="2"/>
  <c r="CH44" i="2"/>
  <c r="CH36" i="2"/>
  <c r="CH28" i="2"/>
  <c r="CH20" i="2"/>
  <c r="CH12" i="2"/>
  <c r="CH4" i="2"/>
  <c r="CH249" i="2"/>
  <c r="CH241" i="2"/>
  <c r="CH233" i="2"/>
  <c r="CH225" i="2"/>
  <c r="CH217" i="2"/>
  <c r="CH209" i="2"/>
  <c r="CH248" i="2"/>
  <c r="CH240" i="2"/>
  <c r="CH232" i="2"/>
  <c r="CH224" i="2"/>
  <c r="CH216" i="2"/>
  <c r="CH208" i="2"/>
  <c r="CH201" i="2"/>
  <c r="CH193" i="2"/>
  <c r="CH185" i="2"/>
  <c r="CH177" i="2"/>
  <c r="CH169" i="2"/>
  <c r="CH161" i="2"/>
  <c r="CH153" i="2"/>
  <c r="CH146" i="2"/>
  <c r="CH139" i="2"/>
  <c r="CH131" i="2"/>
  <c r="CH123" i="2"/>
  <c r="CH115" i="2"/>
  <c r="CH107" i="2"/>
  <c r="CH99" i="2"/>
  <c r="CH91" i="2"/>
  <c r="CH83" i="2"/>
  <c r="CH75" i="2"/>
  <c r="CH67" i="2"/>
  <c r="CH59" i="2"/>
  <c r="CH51" i="2"/>
  <c r="CH43" i="2"/>
  <c r="CH35" i="2"/>
  <c r="CH27" i="2"/>
  <c r="CH19" i="2"/>
  <c r="CH11" i="2"/>
  <c r="CH3" i="2"/>
  <c r="CH247" i="2"/>
  <c r="CH239" i="2"/>
  <c r="CH231" i="2"/>
  <c r="CH223" i="2"/>
  <c r="CH215" i="2"/>
  <c r="CH207" i="2"/>
  <c r="CH200" i="2"/>
  <c r="CH192" i="2"/>
  <c r="CH184" i="2"/>
  <c r="CH176" i="2"/>
  <c r="CH168" i="2"/>
  <c r="CH160" i="2"/>
  <c r="CH152" i="2"/>
  <c r="CH145" i="2"/>
  <c r="CH138" i="2"/>
  <c r="CH130" i="2"/>
  <c r="CH122" i="2"/>
  <c r="CH114" i="2"/>
  <c r="CH106" i="2"/>
  <c r="CH98" i="2"/>
  <c r="CH90" i="2"/>
  <c r="CH82" i="2"/>
  <c r="CH74" i="2"/>
  <c r="CH66" i="2"/>
  <c r="CH58" i="2"/>
  <c r="CH50" i="2"/>
  <c r="CH42" i="2"/>
  <c r="CH34" i="2"/>
  <c r="CH26" i="2"/>
  <c r="CH18" i="2"/>
  <c r="CH10" i="2"/>
  <c r="CH39" i="2"/>
  <c r="CH31" i="2"/>
  <c r="CH23" i="2"/>
  <c r="CH15" i="2"/>
  <c r="CH7" i="2"/>
</calcChain>
</file>

<file path=xl/sharedStrings.xml><?xml version="1.0" encoding="utf-8"?>
<sst xmlns="http://schemas.openxmlformats.org/spreadsheetml/2006/main" count="614" uniqueCount="364">
  <si>
    <t>Player</t>
  </si>
  <si>
    <t>Position</t>
  </si>
  <si>
    <t>HoF</t>
  </si>
  <si>
    <t>AS</t>
  </si>
  <si>
    <t>GG</t>
  </si>
  <si>
    <t>SS</t>
  </si>
  <si>
    <t>MVP</t>
  </si>
  <si>
    <t>RoY</t>
  </si>
  <si>
    <t>WS</t>
  </si>
  <si>
    <t>TC</t>
  </si>
  <si>
    <t>G</t>
  </si>
  <si>
    <t>PA</t>
  </si>
  <si>
    <t>AB</t>
  </si>
  <si>
    <t>R</t>
  </si>
  <si>
    <t>H</t>
  </si>
  <si>
    <t>2B</t>
  </si>
  <si>
    <t>3B</t>
  </si>
  <si>
    <t>HR</t>
  </si>
  <si>
    <t>RBI</t>
  </si>
  <si>
    <t>SB</t>
  </si>
  <si>
    <t>CS</t>
  </si>
  <si>
    <t>BB</t>
  </si>
  <si>
    <t>SO</t>
  </si>
  <si>
    <t>BA</t>
  </si>
  <si>
    <t>OBP</t>
  </si>
  <si>
    <t>SLG</t>
  </si>
  <si>
    <t>OPS</t>
  </si>
  <si>
    <t>TB</t>
  </si>
  <si>
    <t>GDP</t>
  </si>
  <si>
    <t>HBP</t>
  </si>
  <si>
    <t>SH</t>
  </si>
  <si>
    <t>SF</t>
  </si>
  <si>
    <t>IBB</t>
  </si>
  <si>
    <t>Inn</t>
  </si>
  <si>
    <t>Ch</t>
  </si>
  <si>
    <t>PO</t>
  </si>
  <si>
    <t>A</t>
  </si>
  <si>
    <t>E</t>
  </si>
  <si>
    <t>DP</t>
  </si>
  <si>
    <t>lgRF9</t>
  </si>
  <si>
    <t>lgRFG</t>
  </si>
  <si>
    <t>PB</t>
  </si>
  <si>
    <t>WP</t>
  </si>
  <si>
    <t>Derek Jeter</t>
  </si>
  <si>
    <t>Ted Simmons</t>
  </si>
  <si>
    <t>C</t>
  </si>
  <si>
    <t>Larry Walker</t>
  </si>
  <si>
    <t>OF</t>
  </si>
  <si>
    <t>Harold Baines</t>
  </si>
  <si>
    <t>Edgar Martinez</t>
  </si>
  <si>
    <t>Vladimir Guererro</t>
  </si>
  <si>
    <t>Chipper Jones</t>
  </si>
  <si>
    <t>Jim Thome</t>
  </si>
  <si>
    <t>1B</t>
  </si>
  <si>
    <t>Alan Trammell</t>
  </si>
  <si>
    <t>Jeff Bagwell</t>
  </si>
  <si>
    <t>Tim Raines</t>
  </si>
  <si>
    <t>Ivan Rodriguez</t>
  </si>
  <si>
    <t>Ken Griffey Jr.</t>
  </si>
  <si>
    <t>Mike Piazza</t>
  </si>
  <si>
    <t>Craig Biggio</t>
  </si>
  <si>
    <t>Frank Thomas</t>
  </si>
  <si>
    <t>Barry Larkin</t>
  </si>
  <si>
    <t>Ron Santo</t>
  </si>
  <si>
    <t>Roberto Alomar</t>
  </si>
  <si>
    <t>Andre Dawson</t>
  </si>
  <si>
    <t>Joe Gordon</t>
  </si>
  <si>
    <t>Rickey Henderson</t>
  </si>
  <si>
    <t>Jim Rice</t>
  </si>
  <si>
    <t>Tony  Gwynn</t>
  </si>
  <si>
    <t>Cal Ripken Jr.</t>
  </si>
  <si>
    <t>Wade Boggs</t>
  </si>
  <si>
    <t>Ryne Sandberg</t>
  </si>
  <si>
    <t>Paul Molitor</t>
  </si>
  <si>
    <t>Gary Carter</t>
  </si>
  <si>
    <t>Eddie Murray</t>
  </si>
  <si>
    <t>Ozzie Smith</t>
  </si>
  <si>
    <t>Bill Mazeroski</t>
  </si>
  <si>
    <t>Kirby Puckett</t>
  </si>
  <si>
    <t>Dave Winfield</t>
  </si>
  <si>
    <t>Carlton Fisk</t>
  </si>
  <si>
    <t>Tony Perez</t>
  </si>
  <si>
    <t>George Brett</t>
  </si>
  <si>
    <t>Orlando Cepeda</t>
  </si>
  <si>
    <t>Robin Yount</t>
  </si>
  <si>
    <t>Nellie Fox</t>
  </si>
  <si>
    <t>Richie Ashburn</t>
  </si>
  <si>
    <t>Mike Schmidt</t>
  </si>
  <si>
    <t>Phil Rizzuto</t>
  </si>
  <si>
    <t>Reggie Jackson</t>
  </si>
  <si>
    <t>Rod Carew</t>
  </si>
  <si>
    <t>Tony Lazzeri</t>
  </si>
  <si>
    <t>Joe Morgan</t>
  </si>
  <si>
    <t>Johnny Bench</t>
  </si>
  <si>
    <t>Red Schoendienst</t>
  </si>
  <si>
    <t>Carl Yastrzemski</t>
  </si>
  <si>
    <t>Willie Stargell</t>
  </si>
  <si>
    <t>Billy Williams</t>
  </si>
  <si>
    <t>Bobby Doerr</t>
  </si>
  <si>
    <t>Ernie Lombardi</t>
  </si>
  <si>
    <t>Willie McCovey</t>
  </si>
  <si>
    <t>Lou Brock</t>
  </si>
  <si>
    <t>Enos Slaughter</t>
  </si>
  <si>
    <t>Arky Vaughan</t>
  </si>
  <si>
    <t>Luis Aparicio</t>
  </si>
  <si>
    <t>Rick Ferrell</t>
  </si>
  <si>
    <t>Harmon Killebrew</t>
  </si>
  <si>
    <t>Pee Wee Reese</t>
  </si>
  <si>
    <t>George Kell</t>
  </si>
  <si>
    <t>Brooks Robinson</t>
  </si>
  <si>
    <t>Hank Aaron</t>
  </si>
  <si>
    <t>Travis Jackson</t>
  </si>
  <si>
    <t>Frank Robinson</t>
  </si>
  <si>
    <t>Johnny Mize</t>
  </si>
  <si>
    <t>Al Kaline</t>
  </si>
  <si>
    <t>Chuck Klein</t>
  </si>
  <si>
    <t>Duke Snider</t>
  </si>
  <si>
    <t>Willie Mays</t>
  </si>
  <si>
    <t>Hack Wilson</t>
  </si>
  <si>
    <t>Eddie Mathews</t>
  </si>
  <si>
    <t>Ernie Banks</t>
  </si>
  <si>
    <t>Joe Sewell</t>
  </si>
  <si>
    <t>Freddie Lindstrom</t>
  </si>
  <si>
    <t>Earl Averill</t>
  </si>
  <si>
    <t>Billy Herman</t>
  </si>
  <si>
    <t>Ralph Kiner</t>
  </si>
  <si>
    <t>Jim Bottomley</t>
  </si>
  <si>
    <t>Mickey Mantle</t>
  </si>
  <si>
    <t>Roberto Clemente</t>
  </si>
  <si>
    <t>Yogi Berra</t>
  </si>
  <si>
    <t>Chick Hafey</t>
  </si>
  <si>
    <t>Lou Boudreau</t>
  </si>
  <si>
    <t>Earle Combs</t>
  </si>
  <si>
    <t>Roy Campanella</t>
  </si>
  <si>
    <t>Stan Musial</t>
  </si>
  <si>
    <t>Kiki Cuyler</t>
  </si>
  <si>
    <t>Goose Goslin</t>
  </si>
  <si>
    <t>Joe Medwick</t>
  </si>
  <si>
    <t>Lloyd Waner</t>
  </si>
  <si>
    <t>Ted Williams</t>
  </si>
  <si>
    <t>Luke Appling</t>
  </si>
  <si>
    <t>Heinie Manush</t>
  </si>
  <si>
    <t>Jackie Robinson</t>
  </si>
  <si>
    <t>Joe Cronin</t>
  </si>
  <si>
    <t>Hank Greenberg</t>
  </si>
  <si>
    <t>Joe DiMaggio</t>
  </si>
  <si>
    <t>Gabby Hartnett</t>
  </si>
  <si>
    <t>Bill Dickey</t>
  </si>
  <si>
    <t>Bill Terry</t>
  </si>
  <si>
    <t>Al Simmons</t>
  </si>
  <si>
    <t>Paul Waner</t>
  </si>
  <si>
    <t>Jimmie Foxx</t>
  </si>
  <si>
    <t>Mel Ott</t>
  </si>
  <si>
    <t>Charlie Gehringer</t>
  </si>
  <si>
    <t>Pie Traynor</t>
  </si>
  <si>
    <t>Mickey Cochrane</t>
  </si>
  <si>
    <t>Frankie Frisch</t>
  </si>
  <si>
    <t>Lou Gehrig</t>
  </si>
  <si>
    <t>Rogers Hornsby</t>
  </si>
  <si>
    <t>Babe Ruth</t>
  </si>
  <si>
    <t>Ray Schalk</t>
  </si>
  <si>
    <t>Rabbit Maranville</t>
  </si>
  <si>
    <t>Harry Heilmann</t>
  </si>
  <si>
    <t>George Sisler</t>
  </si>
  <si>
    <t>High Pockets Kelly</t>
  </si>
  <si>
    <t>Ross Youngs</t>
  </si>
  <si>
    <t>Dave Bancroft</t>
  </si>
  <si>
    <t>Sam Rice</t>
  </si>
  <si>
    <t>Edd Roush</t>
  </si>
  <si>
    <t>Max Carey</t>
  </si>
  <si>
    <t>Thurman Munson</t>
  </si>
  <si>
    <t>Joe Torre</t>
  </si>
  <si>
    <t>Bill Freehan</t>
  </si>
  <si>
    <t>Elston Howard</t>
  </si>
  <si>
    <t>Del Crandall</t>
  </si>
  <si>
    <t>Walker Cooper</t>
  </si>
  <si>
    <t>Bob Boone</t>
  </si>
  <si>
    <t>Lance Parrish</t>
  </si>
  <si>
    <t>Jorge Posada</t>
  </si>
  <si>
    <t>Jim Sundberg</t>
  </si>
  <si>
    <t>Gene Tenace</t>
  </si>
  <si>
    <t>Jason Kendall</t>
  </si>
  <si>
    <t>Sherm Lollar</t>
  </si>
  <si>
    <t>Smoky Burgess</t>
  </si>
  <si>
    <t>Javy Lopez</t>
  </si>
  <si>
    <t>Darrell Porter</t>
  </si>
  <si>
    <t>Tony Pena</t>
  </si>
  <si>
    <t>Steve Garvey</t>
  </si>
  <si>
    <t>Bill Buckner</t>
  </si>
  <si>
    <t>Carlos Delgado</t>
  </si>
  <si>
    <t>Andres Galarraga</t>
  </si>
  <si>
    <t>Keith Hernandez</t>
  </si>
  <si>
    <t>Frank McCormick</t>
  </si>
  <si>
    <t>Gil Hodges</t>
  </si>
  <si>
    <t>George Scott</t>
  </si>
  <si>
    <t>Cecil Cooper</t>
  </si>
  <si>
    <t>Dick Allen</t>
  </si>
  <si>
    <t>Will Clark</t>
  </si>
  <si>
    <t>Mickey Vernon</t>
  </si>
  <si>
    <t>Paul Konerko</t>
  </si>
  <si>
    <t>John Olerud</t>
  </si>
  <si>
    <t>Norm Cash</t>
  </si>
  <si>
    <t>Bill White</t>
  </si>
  <si>
    <t>Mark Grace</t>
  </si>
  <si>
    <t>Boog Powell</t>
  </si>
  <si>
    <t>Lee May</t>
  </si>
  <si>
    <t>Pedro Guerrero</t>
  </si>
  <si>
    <t>Lou Whitaker</t>
  </si>
  <si>
    <t>Bobby Grich</t>
  </si>
  <si>
    <t>Frank White</t>
  </si>
  <si>
    <t>Bobby Richardson</t>
  </si>
  <si>
    <t>Willie Randolph</t>
  </si>
  <si>
    <t>Lonny Frey</t>
  </si>
  <si>
    <t>Eddie Stanky</t>
  </si>
  <si>
    <t>Placido Polanco</t>
  </si>
  <si>
    <t>Davey Lopes</t>
  </si>
  <si>
    <t>Bret Boone</t>
  </si>
  <si>
    <t>Dan Uggla</t>
  </si>
  <si>
    <t>Buddy Myer</t>
  </si>
  <si>
    <t>Dave Concepcion</t>
  </si>
  <si>
    <t>Julio Franco</t>
  </si>
  <si>
    <t>Marty Marion</t>
  </si>
  <si>
    <t>Vern Stephens</t>
  </si>
  <si>
    <t>Mark Belanger</t>
  </si>
  <si>
    <t>Frankie Crosetti</t>
  </si>
  <si>
    <t>Michael Young</t>
  </si>
  <si>
    <t>Edgar Renteria</t>
  </si>
  <si>
    <t>Bert Campaneris</t>
  </si>
  <si>
    <t>Jim Fregosi</t>
  </si>
  <si>
    <t>Nomar Garciaparra</t>
  </si>
  <si>
    <t>Maury Wills</t>
  </si>
  <si>
    <t>Al Dark</t>
  </si>
  <si>
    <t>Tony Fernandez</t>
  </si>
  <si>
    <t>Darrell Evans</t>
  </si>
  <si>
    <t>Buddy Bell</t>
  </si>
  <si>
    <t>Robin Ventura</t>
  </si>
  <si>
    <t>Bill Madlock</t>
  </si>
  <si>
    <t>Ken Boyer</t>
  </si>
  <si>
    <t>Graig Nettles</t>
  </si>
  <si>
    <t>Sal Bando</t>
  </si>
  <si>
    <t>Aramis Ramirez</t>
  </si>
  <si>
    <t>Ron Cey</t>
  </si>
  <si>
    <t>Gary Gaetti</t>
  </si>
  <si>
    <t>Stan Hack</t>
  </si>
  <si>
    <t>Bob Elliott</t>
  </si>
  <si>
    <t>Al Rosen</t>
  </si>
  <si>
    <t>Toby Harrah</t>
  </si>
  <si>
    <t>Eric Chavez</t>
  </si>
  <si>
    <t>Bobby Bonilla</t>
  </si>
  <si>
    <t>Dave Parker</t>
  </si>
  <si>
    <t>Rusty Staub</t>
  </si>
  <si>
    <t>Vada Pinson</t>
  </si>
  <si>
    <t>Al Oliver</t>
  </si>
  <si>
    <t>Doc Cramer</t>
  </si>
  <si>
    <t>Luis Gonzalez</t>
  </si>
  <si>
    <t>Dwight Evans</t>
  </si>
  <si>
    <t>Minnie Minoso</t>
  </si>
  <si>
    <t>Adam Dunn</t>
  </si>
  <si>
    <t>Dave Kingman</t>
  </si>
  <si>
    <t>Joe Carter</t>
  </si>
  <si>
    <t>Kenny Lofton</t>
  </si>
  <si>
    <t>Fred Lynn</t>
  </si>
  <si>
    <t>Harvey Kuenn</t>
  </si>
  <si>
    <t>Tony Oliva</t>
  </si>
  <si>
    <t>Darryl Strawberry</t>
  </si>
  <si>
    <t>Paul Blair</t>
  </si>
  <si>
    <t>Garry Maddox</t>
  </si>
  <si>
    <t>Roger Maris</t>
  </si>
  <si>
    <t>Garret Anderson</t>
  </si>
  <si>
    <t>Carlos Lee</t>
  </si>
  <si>
    <t>Alfonso Soriano</t>
  </si>
  <si>
    <t>Frank Howard</t>
  </si>
  <si>
    <t>Lance Berkman</t>
  </si>
  <si>
    <t>George Foster</t>
  </si>
  <si>
    <t>Charlie Keller</t>
  </si>
  <si>
    <t>Bernie Williams</t>
  </si>
  <si>
    <t>Moises Alou</t>
  </si>
  <si>
    <t>Bob Johnson</t>
  </si>
  <si>
    <t>Johnny Damon</t>
  </si>
  <si>
    <t>Jim Edmonds</t>
  </si>
  <si>
    <t>Chili Davis</t>
  </si>
  <si>
    <t>Jim Wynn</t>
  </si>
  <si>
    <t>Willie McGee</t>
  </si>
  <si>
    <t>Cesar Cedeno</t>
  </si>
  <si>
    <t>Willie Davis</t>
  </si>
  <si>
    <t>Chet Lemon</t>
  </si>
  <si>
    <t>Devon White</t>
  </si>
  <si>
    <t>Rocky Colavito</t>
  </si>
  <si>
    <t>Ruben Sierra</t>
  </si>
  <si>
    <t>Bobby Bonds</t>
  </si>
  <si>
    <t>Reggie Smith</t>
  </si>
  <si>
    <t>Magglio Ordonez</t>
  </si>
  <si>
    <t>Paul O'Neil</t>
  </si>
  <si>
    <t>Jack Clark</t>
  </si>
  <si>
    <t xml:space="preserve">Ken Griffey  </t>
  </si>
  <si>
    <t>Vince Coleman</t>
  </si>
  <si>
    <t>RF9Dif</t>
  </si>
  <si>
    <t>RFGDif</t>
  </si>
  <si>
    <t>SB.Percent</t>
  </si>
  <si>
    <t>Fld.Percent</t>
  </si>
  <si>
    <t>RF.Per9</t>
  </si>
  <si>
    <t>RF.PerGame</t>
  </si>
  <si>
    <t>lgFld.Percent</t>
  </si>
  <si>
    <t>CS.Percent</t>
  </si>
  <si>
    <t>lgCS.Percent</t>
  </si>
  <si>
    <t>Fld.PercentDif</t>
  </si>
  <si>
    <t>CS.PercentDif</t>
  </si>
  <si>
    <t>PA.PerSeas</t>
  </si>
  <si>
    <t>AB.PerSeas</t>
  </si>
  <si>
    <t>R.PerSeas</t>
  </si>
  <si>
    <t>H.PerSeas</t>
  </si>
  <si>
    <t>HR.PerSeas</t>
  </si>
  <si>
    <t>RBI.PerSeas</t>
  </si>
  <si>
    <t>SB.PerSeas</t>
  </si>
  <si>
    <t>CS.PerSeas</t>
  </si>
  <si>
    <t>BB.PerSeas</t>
  </si>
  <si>
    <t>SO.PerSeas</t>
  </si>
  <si>
    <t>TB.PerSeas</t>
  </si>
  <si>
    <t>GDP.PerSeas</t>
  </si>
  <si>
    <t>HBP.PerSeas</t>
  </si>
  <si>
    <t>SH.PerSeas</t>
  </si>
  <si>
    <t>SF.PerSeas</t>
  </si>
  <si>
    <t>IBB.PerSeas</t>
  </si>
  <si>
    <t>Ch.PerSeas</t>
  </si>
  <si>
    <t>PO.PerSeas</t>
  </si>
  <si>
    <t>A.PerSeas</t>
  </si>
  <si>
    <t>E.PerSeas</t>
  </si>
  <si>
    <t>DP.PerSeas</t>
  </si>
  <si>
    <t>PB.PerSeas</t>
  </si>
  <si>
    <t>WP.PerSeas</t>
  </si>
  <si>
    <t>Singles</t>
  </si>
  <si>
    <t>Doubles</t>
  </si>
  <si>
    <t>Triples</t>
  </si>
  <si>
    <t>Singles.PerSeas</t>
  </si>
  <si>
    <t>Doubles.PerSeas</t>
  </si>
  <si>
    <t>Triples.PerSeas</t>
  </si>
  <si>
    <t>First.Year</t>
  </si>
  <si>
    <t>Last.Year</t>
  </si>
  <si>
    <t>R.LL</t>
  </si>
  <si>
    <t>H.LL</t>
  </si>
  <si>
    <t>Doubles.LL</t>
  </si>
  <si>
    <t>Triples.LL</t>
  </si>
  <si>
    <t>HR.LL</t>
  </si>
  <si>
    <t>RBI.LL</t>
  </si>
  <si>
    <t>SB.LL</t>
  </si>
  <si>
    <t>BB.LL</t>
  </si>
  <si>
    <t>AVG.LL</t>
  </si>
  <si>
    <t>OBP.LL</t>
  </si>
  <si>
    <t>SLG.LL</t>
  </si>
  <si>
    <t>OPS.LL</t>
  </si>
  <si>
    <t>WS.MVP</t>
  </si>
  <si>
    <t>C.SB</t>
  </si>
  <si>
    <t>C.CS</t>
  </si>
  <si>
    <t>C.PO</t>
  </si>
  <si>
    <t>C.SB.PerSeas</t>
  </si>
  <si>
    <t>C.CS.PerSeas</t>
  </si>
  <si>
    <t>C.PO.PerSeas</t>
  </si>
  <si>
    <t>SB.Dif.PerSeas</t>
  </si>
  <si>
    <t>SB.Dif</t>
  </si>
  <si>
    <t>David Ortiz</t>
  </si>
  <si>
    <t>Mark Texeira</t>
  </si>
  <si>
    <t>AJ Pierzynski</t>
  </si>
  <si>
    <t>Ryan Howard</t>
  </si>
  <si>
    <t>Prince Fielder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</si>
</sst>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3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 vertical="center"/>
    </xf>
    <xf numFmtId="1" fontId="0" fillId="0" borderId="0" xfId="0" applyNumberFormat="1" applyAlignment="1">
      <alignment horizontal="center" wrapText="1"/>
    </xf>
    <xf numFmtId="166" fontId="0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 wrapText="1"/>
    </xf>
    <xf numFmtId="9" fontId="0" fillId="0" borderId="0" xfId="1" applyFont="1" applyAlignment="1">
      <alignment horizontal="center"/>
    </xf>
    <xf numFmtId="9" fontId="0" fillId="0" borderId="0" xfId="0" applyNumberForma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163EB-AA9C-7C43-B078-E18468E9C72F}">
  <dimension ref="A1:CZ256"/>
  <sheetViews>
    <sheetView tabSelected="1" workbookViewId="0">
      <pane ySplit="1" topLeftCell="A238" activePane="bottomLeft" state="frozen"/>
      <selection pane="bottomLeft" activeCell="C257" sqref="C257"/>
    </sheetView>
  </sheetViews>
  <sheetFormatPr baseColWidth="10" defaultColWidth="8.83203125" defaultRowHeight="16" x14ac:dyDescent="0.2"/>
  <cols>
    <col min="1" max="1" width="16.5" style="4" customWidth="1"/>
    <col min="2" max="2" width="9" style="4" customWidth="1"/>
    <col min="3" max="3" width="10.83203125" style="4" customWidth="1"/>
    <col min="4" max="25" width="9.5" style="4" bestFit="1" customWidth="1"/>
    <col min="26" max="26" width="5.6640625" style="4" bestFit="1" customWidth="1"/>
    <col min="27" max="28" width="6.6640625" style="4" bestFit="1" customWidth="1"/>
    <col min="29" max="30" width="5.6640625" style="4" bestFit="1" customWidth="1"/>
    <col min="31" max="31" width="6.6640625" style="4" customWidth="1"/>
    <col min="32" max="32" width="7.83203125" style="4" customWidth="1"/>
    <col min="33" max="33" width="7" style="4" customWidth="1"/>
    <col min="34" max="34" width="4.6640625" style="4" bestFit="1" customWidth="1"/>
    <col min="35" max="35" width="5.6640625" style="4" bestFit="1" customWidth="1"/>
    <col min="36" max="36" width="5.1640625" style="4" bestFit="1" customWidth="1"/>
    <col min="37" max="37" width="4.5" style="4" bestFit="1" customWidth="1"/>
    <col min="38" max="39" width="10.5" style="4" customWidth="1"/>
    <col min="40" max="41" width="5.6640625" style="4" bestFit="1" customWidth="1"/>
    <col min="42" max="45" width="6.6640625" style="4" bestFit="1" customWidth="1"/>
    <col min="46" max="46" width="5.6640625" style="4" bestFit="1" customWidth="1"/>
    <col min="47" max="47" width="5" style="4" customWidth="1"/>
    <col min="48" max="48" width="5.1640625" style="4" customWidth="1"/>
    <col min="49" max="49" width="4.5" style="4" bestFit="1" customWidth="1"/>
    <col min="50" max="50" width="4.5" style="4" customWidth="1"/>
    <col min="51" max="51" width="4.6640625" style="4" bestFit="1" customWidth="1"/>
    <col min="52" max="52" width="9.5" style="4" bestFit="1" customWidth="1"/>
    <col min="53" max="53" width="6.1640625" style="4" customWidth="1"/>
    <col min="54" max="57" width="9.5" style="4" bestFit="1" customWidth="1"/>
    <col min="58" max="58" width="10.33203125" style="4" customWidth="1"/>
    <col min="59" max="59" width="9.5" style="4" bestFit="1" customWidth="1"/>
    <col min="60" max="60" width="11.83203125" style="4" customWidth="1"/>
    <col min="61" max="61" width="11.5" style="4" customWidth="1"/>
    <col min="62" max="68" width="9.5" style="4" bestFit="1" customWidth="1"/>
    <col min="69" max="69" width="11" style="4" customWidth="1"/>
    <col min="70" max="70" width="9.5" style="4" bestFit="1" customWidth="1"/>
    <col min="71" max="71" width="12" style="4" customWidth="1"/>
    <col min="72" max="73" width="8.83203125" style="4"/>
    <col min="74" max="74" width="12.1640625" style="4" customWidth="1"/>
    <col min="75" max="75" width="10.1640625" style="4" customWidth="1"/>
    <col min="76" max="76" width="11" style="4" customWidth="1"/>
    <col min="77" max="77" width="9.33203125" style="4" customWidth="1"/>
    <col min="78" max="78" width="9.6640625" style="4" customWidth="1"/>
    <col min="79" max="79" width="14" style="4" customWidth="1"/>
    <col min="80" max="80" width="15" style="4" customWidth="1"/>
    <col min="81" max="81" width="13.33203125" style="4" customWidth="1"/>
    <col min="82" max="82" width="10.83203125" style="4" customWidth="1"/>
    <col min="83" max="83" width="11.1640625" style="4" customWidth="1"/>
    <col min="84" max="84" width="10.6640625" style="4" customWidth="1"/>
    <col min="85" max="85" width="10.1640625" style="4" customWidth="1"/>
    <col min="86" max="86" width="13.6640625" style="4" customWidth="1"/>
    <col min="87" max="87" width="10.33203125" style="4" customWidth="1"/>
    <col min="88" max="88" width="10.6640625" style="4" customWidth="1"/>
    <col min="89" max="89" width="10.33203125" style="4" customWidth="1"/>
    <col min="90" max="90" width="10.83203125" style="4" customWidth="1"/>
    <col min="91" max="91" width="12" style="4" customWidth="1"/>
    <col min="92" max="93" width="10.1640625" style="4" customWidth="1"/>
    <col min="94" max="94" width="11.83203125" style="4" customWidth="1"/>
    <col min="95" max="95" width="9.83203125" style="4" customWidth="1"/>
    <col min="96" max="96" width="10.1640625" style="4" customWidth="1"/>
    <col min="97" max="97" width="10" style="4" customWidth="1"/>
    <col min="98" max="98" width="8.83203125" style="4"/>
    <col min="99" max="99" width="10.6640625" style="4" customWidth="1"/>
    <col min="100" max="100" width="11" style="4" customWidth="1"/>
    <col min="101" max="101" width="10.83203125" style="4" customWidth="1"/>
    <col min="102" max="102" width="11.5" style="4" customWidth="1"/>
    <col min="103" max="103" width="11.6640625" style="4" customWidth="1"/>
    <col min="104" max="104" width="12.1640625" style="4" customWidth="1"/>
    <col min="105" max="259" width="8.83203125" style="4"/>
    <col min="260" max="260" width="16.5" style="4" customWidth="1"/>
    <col min="261" max="261" width="9" style="4" customWidth="1"/>
    <col min="262" max="262" width="10.83203125" style="4" customWidth="1"/>
    <col min="263" max="284" width="9.5" style="4" bestFit="1" customWidth="1"/>
    <col min="285" max="285" width="5.6640625" style="4" bestFit="1" customWidth="1"/>
    <col min="286" max="287" width="6.6640625" style="4" bestFit="1" customWidth="1"/>
    <col min="288" max="289" width="5.6640625" style="4" bestFit="1" customWidth="1"/>
    <col min="290" max="290" width="4.6640625" style="4" bestFit="1" customWidth="1"/>
    <col min="291" max="291" width="4.33203125" style="4" bestFit="1" customWidth="1"/>
    <col min="292" max="292" width="4.6640625" style="4" bestFit="1" customWidth="1"/>
    <col min="293" max="293" width="5.6640625" style="4" bestFit="1" customWidth="1"/>
    <col min="294" max="294" width="5.1640625" style="4" bestFit="1" customWidth="1"/>
    <col min="295" max="295" width="4.5" style="4" bestFit="1" customWidth="1"/>
    <col min="296" max="297" width="5.6640625" style="4" bestFit="1" customWidth="1"/>
    <col min="298" max="301" width="6.1640625" style="4" bestFit="1" customWidth="1"/>
    <col min="302" max="302" width="6.1640625" style="4" customWidth="1"/>
    <col min="303" max="303" width="5.6640625" style="4" bestFit="1" customWidth="1"/>
    <col min="304" max="304" width="5" style="4" customWidth="1"/>
    <col min="305" max="305" width="5.1640625" style="4" customWidth="1"/>
    <col min="306" max="306" width="4.5" style="4" bestFit="1" customWidth="1"/>
    <col min="307" max="307" width="4.5" style="4" customWidth="1"/>
    <col min="308" max="308" width="4.6640625" style="4" bestFit="1" customWidth="1"/>
    <col min="309" max="309" width="9.5" style="4" bestFit="1" customWidth="1"/>
    <col min="310" max="310" width="6.1640625" style="4" customWidth="1"/>
    <col min="311" max="327" width="9.5" style="4" bestFit="1" customWidth="1"/>
    <col min="328" max="515" width="8.83203125" style="4"/>
    <col min="516" max="516" width="16.5" style="4" customWidth="1"/>
    <col min="517" max="517" width="9" style="4" customWidth="1"/>
    <col min="518" max="518" width="10.83203125" style="4" customWidth="1"/>
    <col min="519" max="540" width="9.5" style="4" bestFit="1" customWidth="1"/>
    <col min="541" max="541" width="5.6640625" style="4" bestFit="1" customWidth="1"/>
    <col min="542" max="543" width="6.6640625" style="4" bestFit="1" customWidth="1"/>
    <col min="544" max="545" width="5.6640625" style="4" bestFit="1" customWidth="1"/>
    <col min="546" max="546" width="4.6640625" style="4" bestFit="1" customWidth="1"/>
    <col min="547" max="547" width="4.33203125" style="4" bestFit="1" customWidth="1"/>
    <col min="548" max="548" width="4.6640625" style="4" bestFit="1" customWidth="1"/>
    <col min="549" max="549" width="5.6640625" style="4" bestFit="1" customWidth="1"/>
    <col min="550" max="550" width="5.1640625" style="4" bestFit="1" customWidth="1"/>
    <col min="551" max="551" width="4.5" style="4" bestFit="1" customWidth="1"/>
    <col min="552" max="553" width="5.6640625" style="4" bestFit="1" customWidth="1"/>
    <col min="554" max="557" width="6.1640625" style="4" bestFit="1" customWidth="1"/>
    <col min="558" max="558" width="6.1640625" style="4" customWidth="1"/>
    <col min="559" max="559" width="5.6640625" style="4" bestFit="1" customWidth="1"/>
    <col min="560" max="560" width="5" style="4" customWidth="1"/>
    <col min="561" max="561" width="5.1640625" style="4" customWidth="1"/>
    <col min="562" max="562" width="4.5" style="4" bestFit="1" customWidth="1"/>
    <col min="563" max="563" width="4.5" style="4" customWidth="1"/>
    <col min="564" max="564" width="4.6640625" style="4" bestFit="1" customWidth="1"/>
    <col min="565" max="565" width="9.5" style="4" bestFit="1" customWidth="1"/>
    <col min="566" max="566" width="6.1640625" style="4" customWidth="1"/>
    <col min="567" max="583" width="9.5" style="4" bestFit="1" customWidth="1"/>
    <col min="584" max="771" width="8.83203125" style="4"/>
    <col min="772" max="772" width="16.5" style="4" customWidth="1"/>
    <col min="773" max="773" width="9" style="4" customWidth="1"/>
    <col min="774" max="774" width="10.83203125" style="4" customWidth="1"/>
    <col min="775" max="796" width="9.5" style="4" bestFit="1" customWidth="1"/>
    <col min="797" max="797" width="5.6640625" style="4" bestFit="1" customWidth="1"/>
    <col min="798" max="799" width="6.6640625" style="4" bestFit="1" customWidth="1"/>
    <col min="800" max="801" width="5.6640625" style="4" bestFit="1" customWidth="1"/>
    <col min="802" max="802" width="4.6640625" style="4" bestFit="1" customWidth="1"/>
    <col min="803" max="803" width="4.33203125" style="4" bestFit="1" customWidth="1"/>
    <col min="804" max="804" width="4.6640625" style="4" bestFit="1" customWidth="1"/>
    <col min="805" max="805" width="5.6640625" style="4" bestFit="1" customWidth="1"/>
    <col min="806" max="806" width="5.1640625" style="4" bestFit="1" customWidth="1"/>
    <col min="807" max="807" width="4.5" style="4" bestFit="1" customWidth="1"/>
    <col min="808" max="809" width="5.6640625" style="4" bestFit="1" customWidth="1"/>
    <col min="810" max="813" width="6.1640625" style="4" bestFit="1" customWidth="1"/>
    <col min="814" max="814" width="6.1640625" style="4" customWidth="1"/>
    <col min="815" max="815" width="5.6640625" style="4" bestFit="1" customWidth="1"/>
    <col min="816" max="816" width="5" style="4" customWidth="1"/>
    <col min="817" max="817" width="5.1640625" style="4" customWidth="1"/>
    <col min="818" max="818" width="4.5" style="4" bestFit="1" customWidth="1"/>
    <col min="819" max="819" width="4.5" style="4" customWidth="1"/>
    <col min="820" max="820" width="4.6640625" style="4" bestFit="1" customWidth="1"/>
    <col min="821" max="821" width="9.5" style="4" bestFit="1" customWidth="1"/>
    <col min="822" max="822" width="6.1640625" style="4" customWidth="1"/>
    <col min="823" max="839" width="9.5" style="4" bestFit="1" customWidth="1"/>
    <col min="840" max="1027" width="8.83203125" style="4"/>
    <col min="1028" max="1028" width="16.5" style="4" customWidth="1"/>
    <col min="1029" max="1029" width="9" style="4" customWidth="1"/>
    <col min="1030" max="1030" width="10.83203125" style="4" customWidth="1"/>
    <col min="1031" max="1052" width="9.5" style="4" bestFit="1" customWidth="1"/>
    <col min="1053" max="1053" width="5.6640625" style="4" bestFit="1" customWidth="1"/>
    <col min="1054" max="1055" width="6.6640625" style="4" bestFit="1" customWidth="1"/>
    <col min="1056" max="1057" width="5.6640625" style="4" bestFit="1" customWidth="1"/>
    <col min="1058" max="1058" width="4.6640625" style="4" bestFit="1" customWidth="1"/>
    <col min="1059" max="1059" width="4.33203125" style="4" bestFit="1" customWidth="1"/>
    <col min="1060" max="1060" width="4.6640625" style="4" bestFit="1" customWidth="1"/>
    <col min="1061" max="1061" width="5.6640625" style="4" bestFit="1" customWidth="1"/>
    <col min="1062" max="1062" width="5.1640625" style="4" bestFit="1" customWidth="1"/>
    <col min="1063" max="1063" width="4.5" style="4" bestFit="1" customWidth="1"/>
    <col min="1064" max="1065" width="5.6640625" style="4" bestFit="1" customWidth="1"/>
    <col min="1066" max="1069" width="6.1640625" style="4" bestFit="1" customWidth="1"/>
    <col min="1070" max="1070" width="6.1640625" style="4" customWidth="1"/>
    <col min="1071" max="1071" width="5.6640625" style="4" bestFit="1" customWidth="1"/>
    <col min="1072" max="1072" width="5" style="4" customWidth="1"/>
    <col min="1073" max="1073" width="5.1640625" style="4" customWidth="1"/>
    <col min="1074" max="1074" width="4.5" style="4" bestFit="1" customWidth="1"/>
    <col min="1075" max="1075" width="4.5" style="4" customWidth="1"/>
    <col min="1076" max="1076" width="4.6640625" style="4" bestFit="1" customWidth="1"/>
    <col min="1077" max="1077" width="9.5" style="4" bestFit="1" customWidth="1"/>
    <col min="1078" max="1078" width="6.1640625" style="4" customWidth="1"/>
    <col min="1079" max="1095" width="9.5" style="4" bestFit="1" customWidth="1"/>
    <col min="1096" max="1283" width="8.83203125" style="4"/>
    <col min="1284" max="1284" width="16.5" style="4" customWidth="1"/>
    <col min="1285" max="1285" width="9" style="4" customWidth="1"/>
    <col min="1286" max="1286" width="10.83203125" style="4" customWidth="1"/>
    <col min="1287" max="1308" width="9.5" style="4" bestFit="1" customWidth="1"/>
    <col min="1309" max="1309" width="5.6640625" style="4" bestFit="1" customWidth="1"/>
    <col min="1310" max="1311" width="6.6640625" style="4" bestFit="1" customWidth="1"/>
    <col min="1312" max="1313" width="5.6640625" style="4" bestFit="1" customWidth="1"/>
    <col min="1314" max="1314" width="4.6640625" style="4" bestFit="1" customWidth="1"/>
    <col min="1315" max="1315" width="4.33203125" style="4" bestFit="1" customWidth="1"/>
    <col min="1316" max="1316" width="4.6640625" style="4" bestFit="1" customWidth="1"/>
    <col min="1317" max="1317" width="5.6640625" style="4" bestFit="1" customWidth="1"/>
    <col min="1318" max="1318" width="5.1640625" style="4" bestFit="1" customWidth="1"/>
    <col min="1319" max="1319" width="4.5" style="4" bestFit="1" customWidth="1"/>
    <col min="1320" max="1321" width="5.6640625" style="4" bestFit="1" customWidth="1"/>
    <col min="1322" max="1325" width="6.1640625" style="4" bestFit="1" customWidth="1"/>
    <col min="1326" max="1326" width="6.1640625" style="4" customWidth="1"/>
    <col min="1327" max="1327" width="5.6640625" style="4" bestFit="1" customWidth="1"/>
    <col min="1328" max="1328" width="5" style="4" customWidth="1"/>
    <col min="1329" max="1329" width="5.1640625" style="4" customWidth="1"/>
    <col min="1330" max="1330" width="4.5" style="4" bestFit="1" customWidth="1"/>
    <col min="1331" max="1331" width="4.5" style="4" customWidth="1"/>
    <col min="1332" max="1332" width="4.6640625" style="4" bestFit="1" customWidth="1"/>
    <col min="1333" max="1333" width="9.5" style="4" bestFit="1" customWidth="1"/>
    <col min="1334" max="1334" width="6.1640625" style="4" customWidth="1"/>
    <col min="1335" max="1351" width="9.5" style="4" bestFit="1" customWidth="1"/>
    <col min="1352" max="1539" width="8.83203125" style="4"/>
    <col min="1540" max="1540" width="16.5" style="4" customWidth="1"/>
    <col min="1541" max="1541" width="9" style="4" customWidth="1"/>
    <col min="1542" max="1542" width="10.83203125" style="4" customWidth="1"/>
    <col min="1543" max="1564" width="9.5" style="4" bestFit="1" customWidth="1"/>
    <col min="1565" max="1565" width="5.6640625" style="4" bestFit="1" customWidth="1"/>
    <col min="1566" max="1567" width="6.6640625" style="4" bestFit="1" customWidth="1"/>
    <col min="1568" max="1569" width="5.6640625" style="4" bestFit="1" customWidth="1"/>
    <col min="1570" max="1570" width="4.6640625" style="4" bestFit="1" customWidth="1"/>
    <col min="1571" max="1571" width="4.33203125" style="4" bestFit="1" customWidth="1"/>
    <col min="1572" max="1572" width="4.6640625" style="4" bestFit="1" customWidth="1"/>
    <col min="1573" max="1573" width="5.6640625" style="4" bestFit="1" customWidth="1"/>
    <col min="1574" max="1574" width="5.1640625" style="4" bestFit="1" customWidth="1"/>
    <col min="1575" max="1575" width="4.5" style="4" bestFit="1" customWidth="1"/>
    <col min="1576" max="1577" width="5.6640625" style="4" bestFit="1" customWidth="1"/>
    <col min="1578" max="1581" width="6.1640625" style="4" bestFit="1" customWidth="1"/>
    <col min="1582" max="1582" width="6.1640625" style="4" customWidth="1"/>
    <col min="1583" max="1583" width="5.6640625" style="4" bestFit="1" customWidth="1"/>
    <col min="1584" max="1584" width="5" style="4" customWidth="1"/>
    <col min="1585" max="1585" width="5.1640625" style="4" customWidth="1"/>
    <col min="1586" max="1586" width="4.5" style="4" bestFit="1" customWidth="1"/>
    <col min="1587" max="1587" width="4.5" style="4" customWidth="1"/>
    <col min="1588" max="1588" width="4.6640625" style="4" bestFit="1" customWidth="1"/>
    <col min="1589" max="1589" width="9.5" style="4" bestFit="1" customWidth="1"/>
    <col min="1590" max="1590" width="6.1640625" style="4" customWidth="1"/>
    <col min="1591" max="1607" width="9.5" style="4" bestFit="1" customWidth="1"/>
    <col min="1608" max="1795" width="8.83203125" style="4"/>
    <col min="1796" max="1796" width="16.5" style="4" customWidth="1"/>
    <col min="1797" max="1797" width="9" style="4" customWidth="1"/>
    <col min="1798" max="1798" width="10.83203125" style="4" customWidth="1"/>
    <col min="1799" max="1820" width="9.5" style="4" bestFit="1" customWidth="1"/>
    <col min="1821" max="1821" width="5.6640625" style="4" bestFit="1" customWidth="1"/>
    <col min="1822" max="1823" width="6.6640625" style="4" bestFit="1" customWidth="1"/>
    <col min="1824" max="1825" width="5.6640625" style="4" bestFit="1" customWidth="1"/>
    <col min="1826" max="1826" width="4.6640625" style="4" bestFit="1" customWidth="1"/>
    <col min="1827" max="1827" width="4.33203125" style="4" bestFit="1" customWidth="1"/>
    <col min="1828" max="1828" width="4.6640625" style="4" bestFit="1" customWidth="1"/>
    <col min="1829" max="1829" width="5.6640625" style="4" bestFit="1" customWidth="1"/>
    <col min="1830" max="1830" width="5.1640625" style="4" bestFit="1" customWidth="1"/>
    <col min="1831" max="1831" width="4.5" style="4" bestFit="1" customWidth="1"/>
    <col min="1832" max="1833" width="5.6640625" style="4" bestFit="1" customWidth="1"/>
    <col min="1834" max="1837" width="6.1640625" style="4" bestFit="1" customWidth="1"/>
    <col min="1838" max="1838" width="6.1640625" style="4" customWidth="1"/>
    <col min="1839" max="1839" width="5.6640625" style="4" bestFit="1" customWidth="1"/>
    <col min="1840" max="1840" width="5" style="4" customWidth="1"/>
    <col min="1841" max="1841" width="5.1640625" style="4" customWidth="1"/>
    <col min="1842" max="1842" width="4.5" style="4" bestFit="1" customWidth="1"/>
    <col min="1843" max="1843" width="4.5" style="4" customWidth="1"/>
    <col min="1844" max="1844" width="4.6640625" style="4" bestFit="1" customWidth="1"/>
    <col min="1845" max="1845" width="9.5" style="4" bestFit="1" customWidth="1"/>
    <col min="1846" max="1846" width="6.1640625" style="4" customWidth="1"/>
    <col min="1847" max="1863" width="9.5" style="4" bestFit="1" customWidth="1"/>
    <col min="1864" max="2051" width="8.83203125" style="4"/>
    <col min="2052" max="2052" width="16.5" style="4" customWidth="1"/>
    <col min="2053" max="2053" width="9" style="4" customWidth="1"/>
    <col min="2054" max="2054" width="10.83203125" style="4" customWidth="1"/>
    <col min="2055" max="2076" width="9.5" style="4" bestFit="1" customWidth="1"/>
    <col min="2077" max="2077" width="5.6640625" style="4" bestFit="1" customWidth="1"/>
    <col min="2078" max="2079" width="6.6640625" style="4" bestFit="1" customWidth="1"/>
    <col min="2080" max="2081" width="5.6640625" style="4" bestFit="1" customWidth="1"/>
    <col min="2082" max="2082" width="4.6640625" style="4" bestFit="1" customWidth="1"/>
    <col min="2083" max="2083" width="4.33203125" style="4" bestFit="1" customWidth="1"/>
    <col min="2084" max="2084" width="4.6640625" style="4" bestFit="1" customWidth="1"/>
    <col min="2085" max="2085" width="5.6640625" style="4" bestFit="1" customWidth="1"/>
    <col min="2086" max="2086" width="5.1640625" style="4" bestFit="1" customWidth="1"/>
    <col min="2087" max="2087" width="4.5" style="4" bestFit="1" customWidth="1"/>
    <col min="2088" max="2089" width="5.6640625" style="4" bestFit="1" customWidth="1"/>
    <col min="2090" max="2093" width="6.1640625" style="4" bestFit="1" customWidth="1"/>
    <col min="2094" max="2094" width="6.1640625" style="4" customWidth="1"/>
    <col min="2095" max="2095" width="5.6640625" style="4" bestFit="1" customWidth="1"/>
    <col min="2096" max="2096" width="5" style="4" customWidth="1"/>
    <col min="2097" max="2097" width="5.1640625" style="4" customWidth="1"/>
    <col min="2098" max="2098" width="4.5" style="4" bestFit="1" customWidth="1"/>
    <col min="2099" max="2099" width="4.5" style="4" customWidth="1"/>
    <col min="2100" max="2100" width="4.6640625" style="4" bestFit="1" customWidth="1"/>
    <col min="2101" max="2101" width="9.5" style="4" bestFit="1" customWidth="1"/>
    <col min="2102" max="2102" width="6.1640625" style="4" customWidth="1"/>
    <col min="2103" max="2119" width="9.5" style="4" bestFit="1" customWidth="1"/>
    <col min="2120" max="2307" width="8.83203125" style="4"/>
    <col min="2308" max="2308" width="16.5" style="4" customWidth="1"/>
    <col min="2309" max="2309" width="9" style="4" customWidth="1"/>
    <col min="2310" max="2310" width="10.83203125" style="4" customWidth="1"/>
    <col min="2311" max="2332" width="9.5" style="4" bestFit="1" customWidth="1"/>
    <col min="2333" max="2333" width="5.6640625" style="4" bestFit="1" customWidth="1"/>
    <col min="2334" max="2335" width="6.6640625" style="4" bestFit="1" customWidth="1"/>
    <col min="2336" max="2337" width="5.6640625" style="4" bestFit="1" customWidth="1"/>
    <col min="2338" max="2338" width="4.6640625" style="4" bestFit="1" customWidth="1"/>
    <col min="2339" max="2339" width="4.33203125" style="4" bestFit="1" customWidth="1"/>
    <col min="2340" max="2340" width="4.6640625" style="4" bestFit="1" customWidth="1"/>
    <col min="2341" max="2341" width="5.6640625" style="4" bestFit="1" customWidth="1"/>
    <col min="2342" max="2342" width="5.1640625" style="4" bestFit="1" customWidth="1"/>
    <col min="2343" max="2343" width="4.5" style="4" bestFit="1" customWidth="1"/>
    <col min="2344" max="2345" width="5.6640625" style="4" bestFit="1" customWidth="1"/>
    <col min="2346" max="2349" width="6.1640625" style="4" bestFit="1" customWidth="1"/>
    <col min="2350" max="2350" width="6.1640625" style="4" customWidth="1"/>
    <col min="2351" max="2351" width="5.6640625" style="4" bestFit="1" customWidth="1"/>
    <col min="2352" max="2352" width="5" style="4" customWidth="1"/>
    <col min="2353" max="2353" width="5.1640625" style="4" customWidth="1"/>
    <col min="2354" max="2354" width="4.5" style="4" bestFit="1" customWidth="1"/>
    <col min="2355" max="2355" width="4.5" style="4" customWidth="1"/>
    <col min="2356" max="2356" width="4.6640625" style="4" bestFit="1" customWidth="1"/>
    <col min="2357" max="2357" width="9.5" style="4" bestFit="1" customWidth="1"/>
    <col min="2358" max="2358" width="6.1640625" style="4" customWidth="1"/>
    <col min="2359" max="2375" width="9.5" style="4" bestFit="1" customWidth="1"/>
    <col min="2376" max="2563" width="8.83203125" style="4"/>
    <col min="2564" max="2564" width="16.5" style="4" customWidth="1"/>
    <col min="2565" max="2565" width="9" style="4" customWidth="1"/>
    <col min="2566" max="2566" width="10.83203125" style="4" customWidth="1"/>
    <col min="2567" max="2588" width="9.5" style="4" bestFit="1" customWidth="1"/>
    <col min="2589" max="2589" width="5.6640625" style="4" bestFit="1" customWidth="1"/>
    <col min="2590" max="2591" width="6.6640625" style="4" bestFit="1" customWidth="1"/>
    <col min="2592" max="2593" width="5.6640625" style="4" bestFit="1" customWidth="1"/>
    <col min="2594" max="2594" width="4.6640625" style="4" bestFit="1" customWidth="1"/>
    <col min="2595" max="2595" width="4.33203125" style="4" bestFit="1" customWidth="1"/>
    <col min="2596" max="2596" width="4.6640625" style="4" bestFit="1" customWidth="1"/>
    <col min="2597" max="2597" width="5.6640625" style="4" bestFit="1" customWidth="1"/>
    <col min="2598" max="2598" width="5.1640625" style="4" bestFit="1" customWidth="1"/>
    <col min="2599" max="2599" width="4.5" style="4" bestFit="1" customWidth="1"/>
    <col min="2600" max="2601" width="5.6640625" style="4" bestFit="1" customWidth="1"/>
    <col min="2602" max="2605" width="6.1640625" style="4" bestFit="1" customWidth="1"/>
    <col min="2606" max="2606" width="6.1640625" style="4" customWidth="1"/>
    <col min="2607" max="2607" width="5.6640625" style="4" bestFit="1" customWidth="1"/>
    <col min="2608" max="2608" width="5" style="4" customWidth="1"/>
    <col min="2609" max="2609" width="5.1640625" style="4" customWidth="1"/>
    <col min="2610" max="2610" width="4.5" style="4" bestFit="1" customWidth="1"/>
    <col min="2611" max="2611" width="4.5" style="4" customWidth="1"/>
    <col min="2612" max="2612" width="4.6640625" style="4" bestFit="1" customWidth="1"/>
    <col min="2613" max="2613" width="9.5" style="4" bestFit="1" customWidth="1"/>
    <col min="2614" max="2614" width="6.1640625" style="4" customWidth="1"/>
    <col min="2615" max="2631" width="9.5" style="4" bestFit="1" customWidth="1"/>
    <col min="2632" max="2819" width="8.83203125" style="4"/>
    <col min="2820" max="2820" width="16.5" style="4" customWidth="1"/>
    <col min="2821" max="2821" width="9" style="4" customWidth="1"/>
    <col min="2822" max="2822" width="10.83203125" style="4" customWidth="1"/>
    <col min="2823" max="2844" width="9.5" style="4" bestFit="1" customWidth="1"/>
    <col min="2845" max="2845" width="5.6640625" style="4" bestFit="1" customWidth="1"/>
    <col min="2846" max="2847" width="6.6640625" style="4" bestFit="1" customWidth="1"/>
    <col min="2848" max="2849" width="5.6640625" style="4" bestFit="1" customWidth="1"/>
    <col min="2850" max="2850" width="4.6640625" style="4" bestFit="1" customWidth="1"/>
    <col min="2851" max="2851" width="4.33203125" style="4" bestFit="1" customWidth="1"/>
    <col min="2852" max="2852" width="4.6640625" style="4" bestFit="1" customWidth="1"/>
    <col min="2853" max="2853" width="5.6640625" style="4" bestFit="1" customWidth="1"/>
    <col min="2854" max="2854" width="5.1640625" style="4" bestFit="1" customWidth="1"/>
    <col min="2855" max="2855" width="4.5" style="4" bestFit="1" customWidth="1"/>
    <col min="2856" max="2857" width="5.6640625" style="4" bestFit="1" customWidth="1"/>
    <col min="2858" max="2861" width="6.1640625" style="4" bestFit="1" customWidth="1"/>
    <col min="2862" max="2862" width="6.1640625" style="4" customWidth="1"/>
    <col min="2863" max="2863" width="5.6640625" style="4" bestFit="1" customWidth="1"/>
    <col min="2864" max="2864" width="5" style="4" customWidth="1"/>
    <col min="2865" max="2865" width="5.1640625" style="4" customWidth="1"/>
    <col min="2866" max="2866" width="4.5" style="4" bestFit="1" customWidth="1"/>
    <col min="2867" max="2867" width="4.5" style="4" customWidth="1"/>
    <col min="2868" max="2868" width="4.6640625" style="4" bestFit="1" customWidth="1"/>
    <col min="2869" max="2869" width="9.5" style="4" bestFit="1" customWidth="1"/>
    <col min="2870" max="2870" width="6.1640625" style="4" customWidth="1"/>
    <col min="2871" max="2887" width="9.5" style="4" bestFit="1" customWidth="1"/>
    <col min="2888" max="3075" width="8.83203125" style="4"/>
    <col min="3076" max="3076" width="16.5" style="4" customWidth="1"/>
    <col min="3077" max="3077" width="9" style="4" customWidth="1"/>
    <col min="3078" max="3078" width="10.83203125" style="4" customWidth="1"/>
    <col min="3079" max="3100" width="9.5" style="4" bestFit="1" customWidth="1"/>
    <col min="3101" max="3101" width="5.6640625" style="4" bestFit="1" customWidth="1"/>
    <col min="3102" max="3103" width="6.6640625" style="4" bestFit="1" customWidth="1"/>
    <col min="3104" max="3105" width="5.6640625" style="4" bestFit="1" customWidth="1"/>
    <col min="3106" max="3106" width="4.6640625" style="4" bestFit="1" customWidth="1"/>
    <col min="3107" max="3107" width="4.33203125" style="4" bestFit="1" customWidth="1"/>
    <col min="3108" max="3108" width="4.6640625" style="4" bestFit="1" customWidth="1"/>
    <col min="3109" max="3109" width="5.6640625" style="4" bestFit="1" customWidth="1"/>
    <col min="3110" max="3110" width="5.1640625" style="4" bestFit="1" customWidth="1"/>
    <col min="3111" max="3111" width="4.5" style="4" bestFit="1" customWidth="1"/>
    <col min="3112" max="3113" width="5.6640625" style="4" bestFit="1" customWidth="1"/>
    <col min="3114" max="3117" width="6.1640625" style="4" bestFit="1" customWidth="1"/>
    <col min="3118" max="3118" width="6.1640625" style="4" customWidth="1"/>
    <col min="3119" max="3119" width="5.6640625" style="4" bestFit="1" customWidth="1"/>
    <col min="3120" max="3120" width="5" style="4" customWidth="1"/>
    <col min="3121" max="3121" width="5.1640625" style="4" customWidth="1"/>
    <col min="3122" max="3122" width="4.5" style="4" bestFit="1" customWidth="1"/>
    <col min="3123" max="3123" width="4.5" style="4" customWidth="1"/>
    <col min="3124" max="3124" width="4.6640625" style="4" bestFit="1" customWidth="1"/>
    <col min="3125" max="3125" width="9.5" style="4" bestFit="1" customWidth="1"/>
    <col min="3126" max="3126" width="6.1640625" style="4" customWidth="1"/>
    <col min="3127" max="3143" width="9.5" style="4" bestFit="1" customWidth="1"/>
    <col min="3144" max="3331" width="8.83203125" style="4"/>
    <col min="3332" max="3332" width="16.5" style="4" customWidth="1"/>
    <col min="3333" max="3333" width="9" style="4" customWidth="1"/>
    <col min="3334" max="3334" width="10.83203125" style="4" customWidth="1"/>
    <col min="3335" max="3356" width="9.5" style="4" bestFit="1" customWidth="1"/>
    <col min="3357" max="3357" width="5.6640625" style="4" bestFit="1" customWidth="1"/>
    <col min="3358" max="3359" width="6.6640625" style="4" bestFit="1" customWidth="1"/>
    <col min="3360" max="3361" width="5.6640625" style="4" bestFit="1" customWidth="1"/>
    <col min="3362" max="3362" width="4.6640625" style="4" bestFit="1" customWidth="1"/>
    <col min="3363" max="3363" width="4.33203125" style="4" bestFit="1" customWidth="1"/>
    <col min="3364" max="3364" width="4.6640625" style="4" bestFit="1" customWidth="1"/>
    <col min="3365" max="3365" width="5.6640625" style="4" bestFit="1" customWidth="1"/>
    <col min="3366" max="3366" width="5.1640625" style="4" bestFit="1" customWidth="1"/>
    <col min="3367" max="3367" width="4.5" style="4" bestFit="1" customWidth="1"/>
    <col min="3368" max="3369" width="5.6640625" style="4" bestFit="1" customWidth="1"/>
    <col min="3370" max="3373" width="6.1640625" style="4" bestFit="1" customWidth="1"/>
    <col min="3374" max="3374" width="6.1640625" style="4" customWidth="1"/>
    <col min="3375" max="3375" width="5.6640625" style="4" bestFit="1" customWidth="1"/>
    <col min="3376" max="3376" width="5" style="4" customWidth="1"/>
    <col min="3377" max="3377" width="5.1640625" style="4" customWidth="1"/>
    <col min="3378" max="3378" width="4.5" style="4" bestFit="1" customWidth="1"/>
    <col min="3379" max="3379" width="4.5" style="4" customWidth="1"/>
    <col min="3380" max="3380" width="4.6640625" style="4" bestFit="1" customWidth="1"/>
    <col min="3381" max="3381" width="9.5" style="4" bestFit="1" customWidth="1"/>
    <col min="3382" max="3382" width="6.1640625" style="4" customWidth="1"/>
    <col min="3383" max="3399" width="9.5" style="4" bestFit="1" customWidth="1"/>
    <col min="3400" max="3587" width="8.83203125" style="4"/>
    <col min="3588" max="3588" width="16.5" style="4" customWidth="1"/>
    <col min="3589" max="3589" width="9" style="4" customWidth="1"/>
    <col min="3590" max="3590" width="10.83203125" style="4" customWidth="1"/>
    <col min="3591" max="3612" width="9.5" style="4" bestFit="1" customWidth="1"/>
    <col min="3613" max="3613" width="5.6640625" style="4" bestFit="1" customWidth="1"/>
    <col min="3614" max="3615" width="6.6640625" style="4" bestFit="1" customWidth="1"/>
    <col min="3616" max="3617" width="5.6640625" style="4" bestFit="1" customWidth="1"/>
    <col min="3618" max="3618" width="4.6640625" style="4" bestFit="1" customWidth="1"/>
    <col min="3619" max="3619" width="4.33203125" style="4" bestFit="1" customWidth="1"/>
    <col min="3620" max="3620" width="4.6640625" style="4" bestFit="1" customWidth="1"/>
    <col min="3621" max="3621" width="5.6640625" style="4" bestFit="1" customWidth="1"/>
    <col min="3622" max="3622" width="5.1640625" style="4" bestFit="1" customWidth="1"/>
    <col min="3623" max="3623" width="4.5" style="4" bestFit="1" customWidth="1"/>
    <col min="3624" max="3625" width="5.6640625" style="4" bestFit="1" customWidth="1"/>
    <col min="3626" max="3629" width="6.1640625" style="4" bestFit="1" customWidth="1"/>
    <col min="3630" max="3630" width="6.1640625" style="4" customWidth="1"/>
    <col min="3631" max="3631" width="5.6640625" style="4" bestFit="1" customWidth="1"/>
    <col min="3632" max="3632" width="5" style="4" customWidth="1"/>
    <col min="3633" max="3633" width="5.1640625" style="4" customWidth="1"/>
    <col min="3634" max="3634" width="4.5" style="4" bestFit="1" customWidth="1"/>
    <col min="3635" max="3635" width="4.5" style="4" customWidth="1"/>
    <col min="3636" max="3636" width="4.6640625" style="4" bestFit="1" customWidth="1"/>
    <col min="3637" max="3637" width="9.5" style="4" bestFit="1" customWidth="1"/>
    <col min="3638" max="3638" width="6.1640625" style="4" customWidth="1"/>
    <col min="3639" max="3655" width="9.5" style="4" bestFit="1" customWidth="1"/>
    <col min="3656" max="3843" width="8.83203125" style="4"/>
    <col min="3844" max="3844" width="16.5" style="4" customWidth="1"/>
    <col min="3845" max="3845" width="9" style="4" customWidth="1"/>
    <col min="3846" max="3846" width="10.83203125" style="4" customWidth="1"/>
    <col min="3847" max="3868" width="9.5" style="4" bestFit="1" customWidth="1"/>
    <col min="3869" max="3869" width="5.6640625" style="4" bestFit="1" customWidth="1"/>
    <col min="3870" max="3871" width="6.6640625" style="4" bestFit="1" customWidth="1"/>
    <col min="3872" max="3873" width="5.6640625" style="4" bestFit="1" customWidth="1"/>
    <col min="3874" max="3874" width="4.6640625" style="4" bestFit="1" customWidth="1"/>
    <col min="3875" max="3875" width="4.33203125" style="4" bestFit="1" customWidth="1"/>
    <col min="3876" max="3876" width="4.6640625" style="4" bestFit="1" customWidth="1"/>
    <col min="3877" max="3877" width="5.6640625" style="4" bestFit="1" customWidth="1"/>
    <col min="3878" max="3878" width="5.1640625" style="4" bestFit="1" customWidth="1"/>
    <col min="3879" max="3879" width="4.5" style="4" bestFit="1" customWidth="1"/>
    <col min="3880" max="3881" width="5.6640625" style="4" bestFit="1" customWidth="1"/>
    <col min="3882" max="3885" width="6.1640625" style="4" bestFit="1" customWidth="1"/>
    <col min="3886" max="3886" width="6.1640625" style="4" customWidth="1"/>
    <col min="3887" max="3887" width="5.6640625" style="4" bestFit="1" customWidth="1"/>
    <col min="3888" max="3888" width="5" style="4" customWidth="1"/>
    <col min="3889" max="3889" width="5.1640625" style="4" customWidth="1"/>
    <col min="3890" max="3890" width="4.5" style="4" bestFit="1" customWidth="1"/>
    <col min="3891" max="3891" width="4.5" style="4" customWidth="1"/>
    <col min="3892" max="3892" width="4.6640625" style="4" bestFit="1" customWidth="1"/>
    <col min="3893" max="3893" width="9.5" style="4" bestFit="1" customWidth="1"/>
    <col min="3894" max="3894" width="6.1640625" style="4" customWidth="1"/>
    <col min="3895" max="3911" width="9.5" style="4" bestFit="1" customWidth="1"/>
    <col min="3912" max="4099" width="8.83203125" style="4"/>
    <col min="4100" max="4100" width="16.5" style="4" customWidth="1"/>
    <col min="4101" max="4101" width="9" style="4" customWidth="1"/>
    <col min="4102" max="4102" width="10.83203125" style="4" customWidth="1"/>
    <col min="4103" max="4124" width="9.5" style="4" bestFit="1" customWidth="1"/>
    <col min="4125" max="4125" width="5.6640625" style="4" bestFit="1" customWidth="1"/>
    <col min="4126" max="4127" width="6.6640625" style="4" bestFit="1" customWidth="1"/>
    <col min="4128" max="4129" width="5.6640625" style="4" bestFit="1" customWidth="1"/>
    <col min="4130" max="4130" width="4.6640625" style="4" bestFit="1" customWidth="1"/>
    <col min="4131" max="4131" width="4.33203125" style="4" bestFit="1" customWidth="1"/>
    <col min="4132" max="4132" width="4.6640625" style="4" bestFit="1" customWidth="1"/>
    <col min="4133" max="4133" width="5.6640625" style="4" bestFit="1" customWidth="1"/>
    <col min="4134" max="4134" width="5.1640625" style="4" bestFit="1" customWidth="1"/>
    <col min="4135" max="4135" width="4.5" style="4" bestFit="1" customWidth="1"/>
    <col min="4136" max="4137" width="5.6640625" style="4" bestFit="1" customWidth="1"/>
    <col min="4138" max="4141" width="6.1640625" style="4" bestFit="1" customWidth="1"/>
    <col min="4142" max="4142" width="6.1640625" style="4" customWidth="1"/>
    <col min="4143" max="4143" width="5.6640625" style="4" bestFit="1" customWidth="1"/>
    <col min="4144" max="4144" width="5" style="4" customWidth="1"/>
    <col min="4145" max="4145" width="5.1640625" style="4" customWidth="1"/>
    <col min="4146" max="4146" width="4.5" style="4" bestFit="1" customWidth="1"/>
    <col min="4147" max="4147" width="4.5" style="4" customWidth="1"/>
    <col min="4148" max="4148" width="4.6640625" style="4" bestFit="1" customWidth="1"/>
    <col min="4149" max="4149" width="9.5" style="4" bestFit="1" customWidth="1"/>
    <col min="4150" max="4150" width="6.1640625" style="4" customWidth="1"/>
    <col min="4151" max="4167" width="9.5" style="4" bestFit="1" customWidth="1"/>
    <col min="4168" max="4355" width="8.83203125" style="4"/>
    <col min="4356" max="4356" width="16.5" style="4" customWidth="1"/>
    <col min="4357" max="4357" width="9" style="4" customWidth="1"/>
    <col min="4358" max="4358" width="10.83203125" style="4" customWidth="1"/>
    <col min="4359" max="4380" width="9.5" style="4" bestFit="1" customWidth="1"/>
    <col min="4381" max="4381" width="5.6640625" style="4" bestFit="1" customWidth="1"/>
    <col min="4382" max="4383" width="6.6640625" style="4" bestFit="1" customWidth="1"/>
    <col min="4384" max="4385" width="5.6640625" style="4" bestFit="1" customWidth="1"/>
    <col min="4386" max="4386" width="4.6640625" style="4" bestFit="1" customWidth="1"/>
    <col min="4387" max="4387" width="4.33203125" style="4" bestFit="1" customWidth="1"/>
    <col min="4388" max="4388" width="4.6640625" style="4" bestFit="1" customWidth="1"/>
    <col min="4389" max="4389" width="5.6640625" style="4" bestFit="1" customWidth="1"/>
    <col min="4390" max="4390" width="5.1640625" style="4" bestFit="1" customWidth="1"/>
    <col min="4391" max="4391" width="4.5" style="4" bestFit="1" customWidth="1"/>
    <col min="4392" max="4393" width="5.6640625" style="4" bestFit="1" customWidth="1"/>
    <col min="4394" max="4397" width="6.1640625" style="4" bestFit="1" customWidth="1"/>
    <col min="4398" max="4398" width="6.1640625" style="4" customWidth="1"/>
    <col min="4399" max="4399" width="5.6640625" style="4" bestFit="1" customWidth="1"/>
    <col min="4400" max="4400" width="5" style="4" customWidth="1"/>
    <col min="4401" max="4401" width="5.1640625" style="4" customWidth="1"/>
    <col min="4402" max="4402" width="4.5" style="4" bestFit="1" customWidth="1"/>
    <col min="4403" max="4403" width="4.5" style="4" customWidth="1"/>
    <col min="4404" max="4404" width="4.6640625" style="4" bestFit="1" customWidth="1"/>
    <col min="4405" max="4405" width="9.5" style="4" bestFit="1" customWidth="1"/>
    <col min="4406" max="4406" width="6.1640625" style="4" customWidth="1"/>
    <col min="4407" max="4423" width="9.5" style="4" bestFit="1" customWidth="1"/>
    <col min="4424" max="4611" width="8.83203125" style="4"/>
    <col min="4612" max="4612" width="16.5" style="4" customWidth="1"/>
    <col min="4613" max="4613" width="9" style="4" customWidth="1"/>
    <col min="4614" max="4614" width="10.83203125" style="4" customWidth="1"/>
    <col min="4615" max="4636" width="9.5" style="4" bestFit="1" customWidth="1"/>
    <col min="4637" max="4637" width="5.6640625" style="4" bestFit="1" customWidth="1"/>
    <col min="4638" max="4639" width="6.6640625" style="4" bestFit="1" customWidth="1"/>
    <col min="4640" max="4641" width="5.6640625" style="4" bestFit="1" customWidth="1"/>
    <col min="4642" max="4642" width="4.6640625" style="4" bestFit="1" customWidth="1"/>
    <col min="4643" max="4643" width="4.33203125" style="4" bestFit="1" customWidth="1"/>
    <col min="4644" max="4644" width="4.6640625" style="4" bestFit="1" customWidth="1"/>
    <col min="4645" max="4645" width="5.6640625" style="4" bestFit="1" customWidth="1"/>
    <col min="4646" max="4646" width="5.1640625" style="4" bestFit="1" customWidth="1"/>
    <col min="4647" max="4647" width="4.5" style="4" bestFit="1" customWidth="1"/>
    <col min="4648" max="4649" width="5.6640625" style="4" bestFit="1" customWidth="1"/>
    <col min="4650" max="4653" width="6.1640625" style="4" bestFit="1" customWidth="1"/>
    <col min="4654" max="4654" width="6.1640625" style="4" customWidth="1"/>
    <col min="4655" max="4655" width="5.6640625" style="4" bestFit="1" customWidth="1"/>
    <col min="4656" max="4656" width="5" style="4" customWidth="1"/>
    <col min="4657" max="4657" width="5.1640625" style="4" customWidth="1"/>
    <col min="4658" max="4658" width="4.5" style="4" bestFit="1" customWidth="1"/>
    <col min="4659" max="4659" width="4.5" style="4" customWidth="1"/>
    <col min="4660" max="4660" width="4.6640625" style="4" bestFit="1" customWidth="1"/>
    <col min="4661" max="4661" width="9.5" style="4" bestFit="1" customWidth="1"/>
    <col min="4662" max="4662" width="6.1640625" style="4" customWidth="1"/>
    <col min="4663" max="4679" width="9.5" style="4" bestFit="1" customWidth="1"/>
    <col min="4680" max="4867" width="8.83203125" style="4"/>
    <col min="4868" max="4868" width="16.5" style="4" customWidth="1"/>
    <col min="4869" max="4869" width="9" style="4" customWidth="1"/>
    <col min="4870" max="4870" width="10.83203125" style="4" customWidth="1"/>
    <col min="4871" max="4892" width="9.5" style="4" bestFit="1" customWidth="1"/>
    <col min="4893" max="4893" width="5.6640625" style="4" bestFit="1" customWidth="1"/>
    <col min="4894" max="4895" width="6.6640625" style="4" bestFit="1" customWidth="1"/>
    <col min="4896" max="4897" width="5.6640625" style="4" bestFit="1" customWidth="1"/>
    <col min="4898" max="4898" width="4.6640625" style="4" bestFit="1" customWidth="1"/>
    <col min="4899" max="4899" width="4.33203125" style="4" bestFit="1" customWidth="1"/>
    <col min="4900" max="4900" width="4.6640625" style="4" bestFit="1" customWidth="1"/>
    <col min="4901" max="4901" width="5.6640625" style="4" bestFit="1" customWidth="1"/>
    <col min="4902" max="4902" width="5.1640625" style="4" bestFit="1" customWidth="1"/>
    <col min="4903" max="4903" width="4.5" style="4" bestFit="1" customWidth="1"/>
    <col min="4904" max="4905" width="5.6640625" style="4" bestFit="1" customWidth="1"/>
    <col min="4906" max="4909" width="6.1640625" style="4" bestFit="1" customWidth="1"/>
    <col min="4910" max="4910" width="6.1640625" style="4" customWidth="1"/>
    <col min="4911" max="4911" width="5.6640625" style="4" bestFit="1" customWidth="1"/>
    <col min="4912" max="4912" width="5" style="4" customWidth="1"/>
    <col min="4913" max="4913" width="5.1640625" style="4" customWidth="1"/>
    <col min="4914" max="4914" width="4.5" style="4" bestFit="1" customWidth="1"/>
    <col min="4915" max="4915" width="4.5" style="4" customWidth="1"/>
    <col min="4916" max="4916" width="4.6640625" style="4" bestFit="1" customWidth="1"/>
    <col min="4917" max="4917" width="9.5" style="4" bestFit="1" customWidth="1"/>
    <col min="4918" max="4918" width="6.1640625" style="4" customWidth="1"/>
    <col min="4919" max="4935" width="9.5" style="4" bestFit="1" customWidth="1"/>
    <col min="4936" max="5123" width="8.83203125" style="4"/>
    <col min="5124" max="5124" width="16.5" style="4" customWidth="1"/>
    <col min="5125" max="5125" width="9" style="4" customWidth="1"/>
    <col min="5126" max="5126" width="10.83203125" style="4" customWidth="1"/>
    <col min="5127" max="5148" width="9.5" style="4" bestFit="1" customWidth="1"/>
    <col min="5149" max="5149" width="5.6640625" style="4" bestFit="1" customWidth="1"/>
    <col min="5150" max="5151" width="6.6640625" style="4" bestFit="1" customWidth="1"/>
    <col min="5152" max="5153" width="5.6640625" style="4" bestFit="1" customWidth="1"/>
    <col min="5154" max="5154" width="4.6640625" style="4" bestFit="1" customWidth="1"/>
    <col min="5155" max="5155" width="4.33203125" style="4" bestFit="1" customWidth="1"/>
    <col min="5156" max="5156" width="4.6640625" style="4" bestFit="1" customWidth="1"/>
    <col min="5157" max="5157" width="5.6640625" style="4" bestFit="1" customWidth="1"/>
    <col min="5158" max="5158" width="5.1640625" style="4" bestFit="1" customWidth="1"/>
    <col min="5159" max="5159" width="4.5" style="4" bestFit="1" customWidth="1"/>
    <col min="5160" max="5161" width="5.6640625" style="4" bestFit="1" customWidth="1"/>
    <col min="5162" max="5165" width="6.1640625" style="4" bestFit="1" customWidth="1"/>
    <col min="5166" max="5166" width="6.1640625" style="4" customWidth="1"/>
    <col min="5167" max="5167" width="5.6640625" style="4" bestFit="1" customWidth="1"/>
    <col min="5168" max="5168" width="5" style="4" customWidth="1"/>
    <col min="5169" max="5169" width="5.1640625" style="4" customWidth="1"/>
    <col min="5170" max="5170" width="4.5" style="4" bestFit="1" customWidth="1"/>
    <col min="5171" max="5171" width="4.5" style="4" customWidth="1"/>
    <col min="5172" max="5172" width="4.6640625" style="4" bestFit="1" customWidth="1"/>
    <col min="5173" max="5173" width="9.5" style="4" bestFit="1" customWidth="1"/>
    <col min="5174" max="5174" width="6.1640625" style="4" customWidth="1"/>
    <col min="5175" max="5191" width="9.5" style="4" bestFit="1" customWidth="1"/>
    <col min="5192" max="5379" width="8.83203125" style="4"/>
    <col min="5380" max="5380" width="16.5" style="4" customWidth="1"/>
    <col min="5381" max="5381" width="9" style="4" customWidth="1"/>
    <col min="5382" max="5382" width="10.83203125" style="4" customWidth="1"/>
    <col min="5383" max="5404" width="9.5" style="4" bestFit="1" customWidth="1"/>
    <col min="5405" max="5405" width="5.6640625" style="4" bestFit="1" customWidth="1"/>
    <col min="5406" max="5407" width="6.6640625" style="4" bestFit="1" customWidth="1"/>
    <col min="5408" max="5409" width="5.6640625" style="4" bestFit="1" customWidth="1"/>
    <col min="5410" max="5410" width="4.6640625" style="4" bestFit="1" customWidth="1"/>
    <col min="5411" max="5411" width="4.33203125" style="4" bestFit="1" customWidth="1"/>
    <col min="5412" max="5412" width="4.6640625" style="4" bestFit="1" customWidth="1"/>
    <col min="5413" max="5413" width="5.6640625" style="4" bestFit="1" customWidth="1"/>
    <col min="5414" max="5414" width="5.1640625" style="4" bestFit="1" customWidth="1"/>
    <col min="5415" max="5415" width="4.5" style="4" bestFit="1" customWidth="1"/>
    <col min="5416" max="5417" width="5.6640625" style="4" bestFit="1" customWidth="1"/>
    <col min="5418" max="5421" width="6.1640625" style="4" bestFit="1" customWidth="1"/>
    <col min="5422" max="5422" width="6.1640625" style="4" customWidth="1"/>
    <col min="5423" max="5423" width="5.6640625" style="4" bestFit="1" customWidth="1"/>
    <col min="5424" max="5424" width="5" style="4" customWidth="1"/>
    <col min="5425" max="5425" width="5.1640625" style="4" customWidth="1"/>
    <col min="5426" max="5426" width="4.5" style="4" bestFit="1" customWidth="1"/>
    <col min="5427" max="5427" width="4.5" style="4" customWidth="1"/>
    <col min="5428" max="5428" width="4.6640625" style="4" bestFit="1" customWidth="1"/>
    <col min="5429" max="5429" width="9.5" style="4" bestFit="1" customWidth="1"/>
    <col min="5430" max="5430" width="6.1640625" style="4" customWidth="1"/>
    <col min="5431" max="5447" width="9.5" style="4" bestFit="1" customWidth="1"/>
    <col min="5448" max="5635" width="8.83203125" style="4"/>
    <col min="5636" max="5636" width="16.5" style="4" customWidth="1"/>
    <col min="5637" max="5637" width="9" style="4" customWidth="1"/>
    <col min="5638" max="5638" width="10.83203125" style="4" customWidth="1"/>
    <col min="5639" max="5660" width="9.5" style="4" bestFit="1" customWidth="1"/>
    <col min="5661" max="5661" width="5.6640625" style="4" bestFit="1" customWidth="1"/>
    <col min="5662" max="5663" width="6.6640625" style="4" bestFit="1" customWidth="1"/>
    <col min="5664" max="5665" width="5.6640625" style="4" bestFit="1" customWidth="1"/>
    <col min="5666" max="5666" width="4.6640625" style="4" bestFit="1" customWidth="1"/>
    <col min="5667" max="5667" width="4.33203125" style="4" bestFit="1" customWidth="1"/>
    <col min="5668" max="5668" width="4.6640625" style="4" bestFit="1" customWidth="1"/>
    <col min="5669" max="5669" width="5.6640625" style="4" bestFit="1" customWidth="1"/>
    <col min="5670" max="5670" width="5.1640625" style="4" bestFit="1" customWidth="1"/>
    <col min="5671" max="5671" width="4.5" style="4" bestFit="1" customWidth="1"/>
    <col min="5672" max="5673" width="5.6640625" style="4" bestFit="1" customWidth="1"/>
    <col min="5674" max="5677" width="6.1640625" style="4" bestFit="1" customWidth="1"/>
    <col min="5678" max="5678" width="6.1640625" style="4" customWidth="1"/>
    <col min="5679" max="5679" width="5.6640625" style="4" bestFit="1" customWidth="1"/>
    <col min="5680" max="5680" width="5" style="4" customWidth="1"/>
    <col min="5681" max="5681" width="5.1640625" style="4" customWidth="1"/>
    <col min="5682" max="5682" width="4.5" style="4" bestFit="1" customWidth="1"/>
    <col min="5683" max="5683" width="4.5" style="4" customWidth="1"/>
    <col min="5684" max="5684" width="4.6640625" style="4" bestFit="1" customWidth="1"/>
    <col min="5685" max="5685" width="9.5" style="4" bestFit="1" customWidth="1"/>
    <col min="5686" max="5686" width="6.1640625" style="4" customWidth="1"/>
    <col min="5687" max="5703" width="9.5" style="4" bestFit="1" customWidth="1"/>
    <col min="5704" max="5891" width="8.83203125" style="4"/>
    <col min="5892" max="5892" width="16.5" style="4" customWidth="1"/>
    <col min="5893" max="5893" width="9" style="4" customWidth="1"/>
    <col min="5894" max="5894" width="10.83203125" style="4" customWidth="1"/>
    <col min="5895" max="5916" width="9.5" style="4" bestFit="1" customWidth="1"/>
    <col min="5917" max="5917" width="5.6640625" style="4" bestFit="1" customWidth="1"/>
    <col min="5918" max="5919" width="6.6640625" style="4" bestFit="1" customWidth="1"/>
    <col min="5920" max="5921" width="5.6640625" style="4" bestFit="1" customWidth="1"/>
    <col min="5922" max="5922" width="4.6640625" style="4" bestFit="1" customWidth="1"/>
    <col min="5923" max="5923" width="4.33203125" style="4" bestFit="1" customWidth="1"/>
    <col min="5924" max="5924" width="4.6640625" style="4" bestFit="1" customWidth="1"/>
    <col min="5925" max="5925" width="5.6640625" style="4" bestFit="1" customWidth="1"/>
    <col min="5926" max="5926" width="5.1640625" style="4" bestFit="1" customWidth="1"/>
    <col min="5927" max="5927" width="4.5" style="4" bestFit="1" customWidth="1"/>
    <col min="5928" max="5929" width="5.6640625" style="4" bestFit="1" customWidth="1"/>
    <col min="5930" max="5933" width="6.1640625" style="4" bestFit="1" customWidth="1"/>
    <col min="5934" max="5934" width="6.1640625" style="4" customWidth="1"/>
    <col min="5935" max="5935" width="5.6640625" style="4" bestFit="1" customWidth="1"/>
    <col min="5936" max="5936" width="5" style="4" customWidth="1"/>
    <col min="5937" max="5937" width="5.1640625" style="4" customWidth="1"/>
    <col min="5938" max="5938" width="4.5" style="4" bestFit="1" customWidth="1"/>
    <col min="5939" max="5939" width="4.5" style="4" customWidth="1"/>
    <col min="5940" max="5940" width="4.6640625" style="4" bestFit="1" customWidth="1"/>
    <col min="5941" max="5941" width="9.5" style="4" bestFit="1" customWidth="1"/>
    <col min="5942" max="5942" width="6.1640625" style="4" customWidth="1"/>
    <col min="5943" max="5959" width="9.5" style="4" bestFit="1" customWidth="1"/>
    <col min="5960" max="6147" width="8.83203125" style="4"/>
    <col min="6148" max="6148" width="16.5" style="4" customWidth="1"/>
    <col min="6149" max="6149" width="9" style="4" customWidth="1"/>
    <col min="6150" max="6150" width="10.83203125" style="4" customWidth="1"/>
    <col min="6151" max="6172" width="9.5" style="4" bestFit="1" customWidth="1"/>
    <col min="6173" max="6173" width="5.6640625" style="4" bestFit="1" customWidth="1"/>
    <col min="6174" max="6175" width="6.6640625" style="4" bestFit="1" customWidth="1"/>
    <col min="6176" max="6177" width="5.6640625" style="4" bestFit="1" customWidth="1"/>
    <col min="6178" max="6178" width="4.6640625" style="4" bestFit="1" customWidth="1"/>
    <col min="6179" max="6179" width="4.33203125" style="4" bestFit="1" customWidth="1"/>
    <col min="6180" max="6180" width="4.6640625" style="4" bestFit="1" customWidth="1"/>
    <col min="6181" max="6181" width="5.6640625" style="4" bestFit="1" customWidth="1"/>
    <col min="6182" max="6182" width="5.1640625" style="4" bestFit="1" customWidth="1"/>
    <col min="6183" max="6183" width="4.5" style="4" bestFit="1" customWidth="1"/>
    <col min="6184" max="6185" width="5.6640625" style="4" bestFit="1" customWidth="1"/>
    <col min="6186" max="6189" width="6.1640625" style="4" bestFit="1" customWidth="1"/>
    <col min="6190" max="6190" width="6.1640625" style="4" customWidth="1"/>
    <col min="6191" max="6191" width="5.6640625" style="4" bestFit="1" customWidth="1"/>
    <col min="6192" max="6192" width="5" style="4" customWidth="1"/>
    <col min="6193" max="6193" width="5.1640625" style="4" customWidth="1"/>
    <col min="6194" max="6194" width="4.5" style="4" bestFit="1" customWidth="1"/>
    <col min="6195" max="6195" width="4.5" style="4" customWidth="1"/>
    <col min="6196" max="6196" width="4.6640625" style="4" bestFit="1" customWidth="1"/>
    <col min="6197" max="6197" width="9.5" style="4" bestFit="1" customWidth="1"/>
    <col min="6198" max="6198" width="6.1640625" style="4" customWidth="1"/>
    <col min="6199" max="6215" width="9.5" style="4" bestFit="1" customWidth="1"/>
    <col min="6216" max="6403" width="8.83203125" style="4"/>
    <col min="6404" max="6404" width="16.5" style="4" customWidth="1"/>
    <col min="6405" max="6405" width="9" style="4" customWidth="1"/>
    <col min="6406" max="6406" width="10.83203125" style="4" customWidth="1"/>
    <col min="6407" max="6428" width="9.5" style="4" bestFit="1" customWidth="1"/>
    <col min="6429" max="6429" width="5.6640625" style="4" bestFit="1" customWidth="1"/>
    <col min="6430" max="6431" width="6.6640625" style="4" bestFit="1" customWidth="1"/>
    <col min="6432" max="6433" width="5.6640625" style="4" bestFit="1" customWidth="1"/>
    <col min="6434" max="6434" width="4.6640625" style="4" bestFit="1" customWidth="1"/>
    <col min="6435" max="6435" width="4.33203125" style="4" bestFit="1" customWidth="1"/>
    <col min="6436" max="6436" width="4.6640625" style="4" bestFit="1" customWidth="1"/>
    <col min="6437" max="6437" width="5.6640625" style="4" bestFit="1" customWidth="1"/>
    <col min="6438" max="6438" width="5.1640625" style="4" bestFit="1" customWidth="1"/>
    <col min="6439" max="6439" width="4.5" style="4" bestFit="1" customWidth="1"/>
    <col min="6440" max="6441" width="5.6640625" style="4" bestFit="1" customWidth="1"/>
    <col min="6442" max="6445" width="6.1640625" style="4" bestFit="1" customWidth="1"/>
    <col min="6446" max="6446" width="6.1640625" style="4" customWidth="1"/>
    <col min="6447" max="6447" width="5.6640625" style="4" bestFit="1" customWidth="1"/>
    <col min="6448" max="6448" width="5" style="4" customWidth="1"/>
    <col min="6449" max="6449" width="5.1640625" style="4" customWidth="1"/>
    <col min="6450" max="6450" width="4.5" style="4" bestFit="1" customWidth="1"/>
    <col min="6451" max="6451" width="4.5" style="4" customWidth="1"/>
    <col min="6452" max="6452" width="4.6640625" style="4" bestFit="1" customWidth="1"/>
    <col min="6453" max="6453" width="9.5" style="4" bestFit="1" customWidth="1"/>
    <col min="6454" max="6454" width="6.1640625" style="4" customWidth="1"/>
    <col min="6455" max="6471" width="9.5" style="4" bestFit="1" customWidth="1"/>
    <col min="6472" max="6659" width="8.83203125" style="4"/>
    <col min="6660" max="6660" width="16.5" style="4" customWidth="1"/>
    <col min="6661" max="6661" width="9" style="4" customWidth="1"/>
    <col min="6662" max="6662" width="10.83203125" style="4" customWidth="1"/>
    <col min="6663" max="6684" width="9.5" style="4" bestFit="1" customWidth="1"/>
    <col min="6685" max="6685" width="5.6640625" style="4" bestFit="1" customWidth="1"/>
    <col min="6686" max="6687" width="6.6640625" style="4" bestFit="1" customWidth="1"/>
    <col min="6688" max="6689" width="5.6640625" style="4" bestFit="1" customWidth="1"/>
    <col min="6690" max="6690" width="4.6640625" style="4" bestFit="1" customWidth="1"/>
    <col min="6691" max="6691" width="4.33203125" style="4" bestFit="1" customWidth="1"/>
    <col min="6692" max="6692" width="4.6640625" style="4" bestFit="1" customWidth="1"/>
    <col min="6693" max="6693" width="5.6640625" style="4" bestFit="1" customWidth="1"/>
    <col min="6694" max="6694" width="5.1640625" style="4" bestFit="1" customWidth="1"/>
    <col min="6695" max="6695" width="4.5" style="4" bestFit="1" customWidth="1"/>
    <col min="6696" max="6697" width="5.6640625" style="4" bestFit="1" customWidth="1"/>
    <col min="6698" max="6701" width="6.1640625" style="4" bestFit="1" customWidth="1"/>
    <col min="6702" max="6702" width="6.1640625" style="4" customWidth="1"/>
    <col min="6703" max="6703" width="5.6640625" style="4" bestFit="1" customWidth="1"/>
    <col min="6704" max="6704" width="5" style="4" customWidth="1"/>
    <col min="6705" max="6705" width="5.1640625" style="4" customWidth="1"/>
    <col min="6706" max="6706" width="4.5" style="4" bestFit="1" customWidth="1"/>
    <col min="6707" max="6707" width="4.5" style="4" customWidth="1"/>
    <col min="6708" max="6708" width="4.6640625" style="4" bestFit="1" customWidth="1"/>
    <col min="6709" max="6709" width="9.5" style="4" bestFit="1" customWidth="1"/>
    <col min="6710" max="6710" width="6.1640625" style="4" customWidth="1"/>
    <col min="6711" max="6727" width="9.5" style="4" bestFit="1" customWidth="1"/>
    <col min="6728" max="6915" width="8.83203125" style="4"/>
    <col min="6916" max="6916" width="16.5" style="4" customWidth="1"/>
    <col min="6917" max="6917" width="9" style="4" customWidth="1"/>
    <col min="6918" max="6918" width="10.83203125" style="4" customWidth="1"/>
    <col min="6919" max="6940" width="9.5" style="4" bestFit="1" customWidth="1"/>
    <col min="6941" max="6941" width="5.6640625" style="4" bestFit="1" customWidth="1"/>
    <col min="6942" max="6943" width="6.6640625" style="4" bestFit="1" customWidth="1"/>
    <col min="6944" max="6945" width="5.6640625" style="4" bestFit="1" customWidth="1"/>
    <col min="6946" max="6946" width="4.6640625" style="4" bestFit="1" customWidth="1"/>
    <col min="6947" max="6947" width="4.33203125" style="4" bestFit="1" customWidth="1"/>
    <col min="6948" max="6948" width="4.6640625" style="4" bestFit="1" customWidth="1"/>
    <col min="6949" max="6949" width="5.6640625" style="4" bestFit="1" customWidth="1"/>
    <col min="6950" max="6950" width="5.1640625" style="4" bestFit="1" customWidth="1"/>
    <col min="6951" max="6951" width="4.5" style="4" bestFit="1" customWidth="1"/>
    <col min="6952" max="6953" width="5.6640625" style="4" bestFit="1" customWidth="1"/>
    <col min="6954" max="6957" width="6.1640625" style="4" bestFit="1" customWidth="1"/>
    <col min="6958" max="6958" width="6.1640625" style="4" customWidth="1"/>
    <col min="6959" max="6959" width="5.6640625" style="4" bestFit="1" customWidth="1"/>
    <col min="6960" max="6960" width="5" style="4" customWidth="1"/>
    <col min="6961" max="6961" width="5.1640625" style="4" customWidth="1"/>
    <col min="6962" max="6962" width="4.5" style="4" bestFit="1" customWidth="1"/>
    <col min="6963" max="6963" width="4.5" style="4" customWidth="1"/>
    <col min="6964" max="6964" width="4.6640625" style="4" bestFit="1" customWidth="1"/>
    <col min="6965" max="6965" width="9.5" style="4" bestFit="1" customWidth="1"/>
    <col min="6966" max="6966" width="6.1640625" style="4" customWidth="1"/>
    <col min="6967" max="6983" width="9.5" style="4" bestFit="1" customWidth="1"/>
    <col min="6984" max="7171" width="8.83203125" style="4"/>
    <col min="7172" max="7172" width="16.5" style="4" customWidth="1"/>
    <col min="7173" max="7173" width="9" style="4" customWidth="1"/>
    <col min="7174" max="7174" width="10.83203125" style="4" customWidth="1"/>
    <col min="7175" max="7196" width="9.5" style="4" bestFit="1" customWidth="1"/>
    <col min="7197" max="7197" width="5.6640625" style="4" bestFit="1" customWidth="1"/>
    <col min="7198" max="7199" width="6.6640625" style="4" bestFit="1" customWidth="1"/>
    <col min="7200" max="7201" width="5.6640625" style="4" bestFit="1" customWidth="1"/>
    <col min="7202" max="7202" width="4.6640625" style="4" bestFit="1" customWidth="1"/>
    <col min="7203" max="7203" width="4.33203125" style="4" bestFit="1" customWidth="1"/>
    <col min="7204" max="7204" width="4.6640625" style="4" bestFit="1" customWidth="1"/>
    <col min="7205" max="7205" width="5.6640625" style="4" bestFit="1" customWidth="1"/>
    <col min="7206" max="7206" width="5.1640625" style="4" bestFit="1" customWidth="1"/>
    <col min="7207" max="7207" width="4.5" style="4" bestFit="1" customWidth="1"/>
    <col min="7208" max="7209" width="5.6640625" style="4" bestFit="1" customWidth="1"/>
    <col min="7210" max="7213" width="6.1640625" style="4" bestFit="1" customWidth="1"/>
    <col min="7214" max="7214" width="6.1640625" style="4" customWidth="1"/>
    <col min="7215" max="7215" width="5.6640625" style="4" bestFit="1" customWidth="1"/>
    <col min="7216" max="7216" width="5" style="4" customWidth="1"/>
    <col min="7217" max="7217" width="5.1640625" style="4" customWidth="1"/>
    <col min="7218" max="7218" width="4.5" style="4" bestFit="1" customWidth="1"/>
    <col min="7219" max="7219" width="4.5" style="4" customWidth="1"/>
    <col min="7220" max="7220" width="4.6640625" style="4" bestFit="1" customWidth="1"/>
    <col min="7221" max="7221" width="9.5" style="4" bestFit="1" customWidth="1"/>
    <col min="7222" max="7222" width="6.1640625" style="4" customWidth="1"/>
    <col min="7223" max="7239" width="9.5" style="4" bestFit="1" customWidth="1"/>
    <col min="7240" max="7427" width="8.83203125" style="4"/>
    <col min="7428" max="7428" width="16.5" style="4" customWidth="1"/>
    <col min="7429" max="7429" width="9" style="4" customWidth="1"/>
    <col min="7430" max="7430" width="10.83203125" style="4" customWidth="1"/>
    <col min="7431" max="7452" width="9.5" style="4" bestFit="1" customWidth="1"/>
    <col min="7453" max="7453" width="5.6640625" style="4" bestFit="1" customWidth="1"/>
    <col min="7454" max="7455" width="6.6640625" style="4" bestFit="1" customWidth="1"/>
    <col min="7456" max="7457" width="5.6640625" style="4" bestFit="1" customWidth="1"/>
    <col min="7458" max="7458" width="4.6640625" style="4" bestFit="1" customWidth="1"/>
    <col min="7459" max="7459" width="4.33203125" style="4" bestFit="1" customWidth="1"/>
    <col min="7460" max="7460" width="4.6640625" style="4" bestFit="1" customWidth="1"/>
    <col min="7461" max="7461" width="5.6640625" style="4" bestFit="1" customWidth="1"/>
    <col min="7462" max="7462" width="5.1640625" style="4" bestFit="1" customWidth="1"/>
    <col min="7463" max="7463" width="4.5" style="4" bestFit="1" customWidth="1"/>
    <col min="7464" max="7465" width="5.6640625" style="4" bestFit="1" customWidth="1"/>
    <col min="7466" max="7469" width="6.1640625" style="4" bestFit="1" customWidth="1"/>
    <col min="7470" max="7470" width="6.1640625" style="4" customWidth="1"/>
    <col min="7471" max="7471" width="5.6640625" style="4" bestFit="1" customWidth="1"/>
    <col min="7472" max="7472" width="5" style="4" customWidth="1"/>
    <col min="7473" max="7473" width="5.1640625" style="4" customWidth="1"/>
    <col min="7474" max="7474" width="4.5" style="4" bestFit="1" customWidth="1"/>
    <col min="7475" max="7475" width="4.5" style="4" customWidth="1"/>
    <col min="7476" max="7476" width="4.6640625" style="4" bestFit="1" customWidth="1"/>
    <col min="7477" max="7477" width="9.5" style="4" bestFit="1" customWidth="1"/>
    <col min="7478" max="7478" width="6.1640625" style="4" customWidth="1"/>
    <col min="7479" max="7495" width="9.5" style="4" bestFit="1" customWidth="1"/>
    <col min="7496" max="7683" width="8.83203125" style="4"/>
    <col min="7684" max="7684" width="16.5" style="4" customWidth="1"/>
    <col min="7685" max="7685" width="9" style="4" customWidth="1"/>
    <col min="7686" max="7686" width="10.83203125" style="4" customWidth="1"/>
    <col min="7687" max="7708" width="9.5" style="4" bestFit="1" customWidth="1"/>
    <col min="7709" max="7709" width="5.6640625" style="4" bestFit="1" customWidth="1"/>
    <col min="7710" max="7711" width="6.6640625" style="4" bestFit="1" customWidth="1"/>
    <col min="7712" max="7713" width="5.6640625" style="4" bestFit="1" customWidth="1"/>
    <col min="7714" max="7714" width="4.6640625" style="4" bestFit="1" customWidth="1"/>
    <col min="7715" max="7715" width="4.33203125" style="4" bestFit="1" customWidth="1"/>
    <col min="7716" max="7716" width="4.6640625" style="4" bestFit="1" customWidth="1"/>
    <col min="7717" max="7717" width="5.6640625" style="4" bestFit="1" customWidth="1"/>
    <col min="7718" max="7718" width="5.1640625" style="4" bestFit="1" customWidth="1"/>
    <col min="7719" max="7719" width="4.5" style="4" bestFit="1" customWidth="1"/>
    <col min="7720" max="7721" width="5.6640625" style="4" bestFit="1" customWidth="1"/>
    <col min="7722" max="7725" width="6.1640625" style="4" bestFit="1" customWidth="1"/>
    <col min="7726" max="7726" width="6.1640625" style="4" customWidth="1"/>
    <col min="7727" max="7727" width="5.6640625" style="4" bestFit="1" customWidth="1"/>
    <col min="7728" max="7728" width="5" style="4" customWidth="1"/>
    <col min="7729" max="7729" width="5.1640625" style="4" customWidth="1"/>
    <col min="7730" max="7730" width="4.5" style="4" bestFit="1" customWidth="1"/>
    <col min="7731" max="7731" width="4.5" style="4" customWidth="1"/>
    <col min="7732" max="7732" width="4.6640625" style="4" bestFit="1" customWidth="1"/>
    <col min="7733" max="7733" width="9.5" style="4" bestFit="1" customWidth="1"/>
    <col min="7734" max="7734" width="6.1640625" style="4" customWidth="1"/>
    <col min="7735" max="7751" width="9.5" style="4" bestFit="1" customWidth="1"/>
    <col min="7752" max="7939" width="8.83203125" style="4"/>
    <col min="7940" max="7940" width="16.5" style="4" customWidth="1"/>
    <col min="7941" max="7941" width="9" style="4" customWidth="1"/>
    <col min="7942" max="7942" width="10.83203125" style="4" customWidth="1"/>
    <col min="7943" max="7964" width="9.5" style="4" bestFit="1" customWidth="1"/>
    <col min="7965" max="7965" width="5.6640625" style="4" bestFit="1" customWidth="1"/>
    <col min="7966" max="7967" width="6.6640625" style="4" bestFit="1" customWidth="1"/>
    <col min="7968" max="7969" width="5.6640625" style="4" bestFit="1" customWidth="1"/>
    <col min="7970" max="7970" width="4.6640625" style="4" bestFit="1" customWidth="1"/>
    <col min="7971" max="7971" width="4.33203125" style="4" bestFit="1" customWidth="1"/>
    <col min="7972" max="7972" width="4.6640625" style="4" bestFit="1" customWidth="1"/>
    <col min="7973" max="7973" width="5.6640625" style="4" bestFit="1" customWidth="1"/>
    <col min="7974" max="7974" width="5.1640625" style="4" bestFit="1" customWidth="1"/>
    <col min="7975" max="7975" width="4.5" style="4" bestFit="1" customWidth="1"/>
    <col min="7976" max="7977" width="5.6640625" style="4" bestFit="1" customWidth="1"/>
    <col min="7978" max="7981" width="6.1640625" style="4" bestFit="1" customWidth="1"/>
    <col min="7982" max="7982" width="6.1640625" style="4" customWidth="1"/>
    <col min="7983" max="7983" width="5.6640625" style="4" bestFit="1" customWidth="1"/>
    <col min="7984" max="7984" width="5" style="4" customWidth="1"/>
    <col min="7985" max="7985" width="5.1640625" style="4" customWidth="1"/>
    <col min="7986" max="7986" width="4.5" style="4" bestFit="1" customWidth="1"/>
    <col min="7987" max="7987" width="4.5" style="4" customWidth="1"/>
    <col min="7988" max="7988" width="4.6640625" style="4" bestFit="1" customWidth="1"/>
    <col min="7989" max="7989" width="9.5" style="4" bestFit="1" customWidth="1"/>
    <col min="7990" max="7990" width="6.1640625" style="4" customWidth="1"/>
    <col min="7991" max="8007" width="9.5" style="4" bestFit="1" customWidth="1"/>
    <col min="8008" max="8195" width="8.83203125" style="4"/>
    <col min="8196" max="8196" width="16.5" style="4" customWidth="1"/>
    <col min="8197" max="8197" width="9" style="4" customWidth="1"/>
    <col min="8198" max="8198" width="10.83203125" style="4" customWidth="1"/>
    <col min="8199" max="8220" width="9.5" style="4" bestFit="1" customWidth="1"/>
    <col min="8221" max="8221" width="5.6640625" style="4" bestFit="1" customWidth="1"/>
    <col min="8222" max="8223" width="6.6640625" style="4" bestFit="1" customWidth="1"/>
    <col min="8224" max="8225" width="5.6640625" style="4" bestFit="1" customWidth="1"/>
    <col min="8226" max="8226" width="4.6640625" style="4" bestFit="1" customWidth="1"/>
    <col min="8227" max="8227" width="4.33203125" style="4" bestFit="1" customWidth="1"/>
    <col min="8228" max="8228" width="4.6640625" style="4" bestFit="1" customWidth="1"/>
    <col min="8229" max="8229" width="5.6640625" style="4" bestFit="1" customWidth="1"/>
    <col min="8230" max="8230" width="5.1640625" style="4" bestFit="1" customWidth="1"/>
    <col min="8231" max="8231" width="4.5" style="4" bestFit="1" customWidth="1"/>
    <col min="8232" max="8233" width="5.6640625" style="4" bestFit="1" customWidth="1"/>
    <col min="8234" max="8237" width="6.1640625" style="4" bestFit="1" customWidth="1"/>
    <col min="8238" max="8238" width="6.1640625" style="4" customWidth="1"/>
    <col min="8239" max="8239" width="5.6640625" style="4" bestFit="1" customWidth="1"/>
    <col min="8240" max="8240" width="5" style="4" customWidth="1"/>
    <col min="8241" max="8241" width="5.1640625" style="4" customWidth="1"/>
    <col min="8242" max="8242" width="4.5" style="4" bestFit="1" customWidth="1"/>
    <col min="8243" max="8243" width="4.5" style="4" customWidth="1"/>
    <col min="8244" max="8244" width="4.6640625" style="4" bestFit="1" customWidth="1"/>
    <col min="8245" max="8245" width="9.5" style="4" bestFit="1" customWidth="1"/>
    <col min="8246" max="8246" width="6.1640625" style="4" customWidth="1"/>
    <col min="8247" max="8263" width="9.5" style="4" bestFit="1" customWidth="1"/>
    <col min="8264" max="8451" width="8.83203125" style="4"/>
    <col min="8452" max="8452" width="16.5" style="4" customWidth="1"/>
    <col min="8453" max="8453" width="9" style="4" customWidth="1"/>
    <col min="8454" max="8454" width="10.83203125" style="4" customWidth="1"/>
    <col min="8455" max="8476" width="9.5" style="4" bestFit="1" customWidth="1"/>
    <col min="8477" max="8477" width="5.6640625" style="4" bestFit="1" customWidth="1"/>
    <col min="8478" max="8479" width="6.6640625" style="4" bestFit="1" customWidth="1"/>
    <col min="8480" max="8481" width="5.6640625" style="4" bestFit="1" customWidth="1"/>
    <col min="8482" max="8482" width="4.6640625" style="4" bestFit="1" customWidth="1"/>
    <col min="8483" max="8483" width="4.33203125" style="4" bestFit="1" customWidth="1"/>
    <col min="8484" max="8484" width="4.6640625" style="4" bestFit="1" customWidth="1"/>
    <col min="8485" max="8485" width="5.6640625" style="4" bestFit="1" customWidth="1"/>
    <col min="8486" max="8486" width="5.1640625" style="4" bestFit="1" customWidth="1"/>
    <col min="8487" max="8487" width="4.5" style="4" bestFit="1" customWidth="1"/>
    <col min="8488" max="8489" width="5.6640625" style="4" bestFit="1" customWidth="1"/>
    <col min="8490" max="8493" width="6.1640625" style="4" bestFit="1" customWidth="1"/>
    <col min="8494" max="8494" width="6.1640625" style="4" customWidth="1"/>
    <col min="8495" max="8495" width="5.6640625" style="4" bestFit="1" customWidth="1"/>
    <col min="8496" max="8496" width="5" style="4" customWidth="1"/>
    <col min="8497" max="8497" width="5.1640625" style="4" customWidth="1"/>
    <col min="8498" max="8498" width="4.5" style="4" bestFit="1" customWidth="1"/>
    <col min="8499" max="8499" width="4.5" style="4" customWidth="1"/>
    <col min="8500" max="8500" width="4.6640625" style="4" bestFit="1" customWidth="1"/>
    <col min="8501" max="8501" width="9.5" style="4" bestFit="1" customWidth="1"/>
    <col min="8502" max="8502" width="6.1640625" style="4" customWidth="1"/>
    <col min="8503" max="8519" width="9.5" style="4" bestFit="1" customWidth="1"/>
    <col min="8520" max="8707" width="8.83203125" style="4"/>
    <col min="8708" max="8708" width="16.5" style="4" customWidth="1"/>
    <col min="8709" max="8709" width="9" style="4" customWidth="1"/>
    <col min="8710" max="8710" width="10.83203125" style="4" customWidth="1"/>
    <col min="8711" max="8732" width="9.5" style="4" bestFit="1" customWidth="1"/>
    <col min="8733" max="8733" width="5.6640625" style="4" bestFit="1" customWidth="1"/>
    <col min="8734" max="8735" width="6.6640625" style="4" bestFit="1" customWidth="1"/>
    <col min="8736" max="8737" width="5.6640625" style="4" bestFit="1" customWidth="1"/>
    <col min="8738" max="8738" width="4.6640625" style="4" bestFit="1" customWidth="1"/>
    <col min="8739" max="8739" width="4.33203125" style="4" bestFit="1" customWidth="1"/>
    <col min="8740" max="8740" width="4.6640625" style="4" bestFit="1" customWidth="1"/>
    <col min="8741" max="8741" width="5.6640625" style="4" bestFit="1" customWidth="1"/>
    <col min="8742" max="8742" width="5.1640625" style="4" bestFit="1" customWidth="1"/>
    <col min="8743" max="8743" width="4.5" style="4" bestFit="1" customWidth="1"/>
    <col min="8744" max="8745" width="5.6640625" style="4" bestFit="1" customWidth="1"/>
    <col min="8746" max="8749" width="6.1640625" style="4" bestFit="1" customWidth="1"/>
    <col min="8750" max="8750" width="6.1640625" style="4" customWidth="1"/>
    <col min="8751" max="8751" width="5.6640625" style="4" bestFit="1" customWidth="1"/>
    <col min="8752" max="8752" width="5" style="4" customWidth="1"/>
    <col min="8753" max="8753" width="5.1640625" style="4" customWidth="1"/>
    <col min="8754" max="8754" width="4.5" style="4" bestFit="1" customWidth="1"/>
    <col min="8755" max="8755" width="4.5" style="4" customWidth="1"/>
    <col min="8756" max="8756" width="4.6640625" style="4" bestFit="1" customWidth="1"/>
    <col min="8757" max="8757" width="9.5" style="4" bestFit="1" customWidth="1"/>
    <col min="8758" max="8758" width="6.1640625" style="4" customWidth="1"/>
    <col min="8759" max="8775" width="9.5" style="4" bestFit="1" customWidth="1"/>
    <col min="8776" max="8963" width="8.83203125" style="4"/>
    <col min="8964" max="8964" width="16.5" style="4" customWidth="1"/>
    <col min="8965" max="8965" width="9" style="4" customWidth="1"/>
    <col min="8966" max="8966" width="10.83203125" style="4" customWidth="1"/>
    <col min="8967" max="8988" width="9.5" style="4" bestFit="1" customWidth="1"/>
    <col min="8989" max="8989" width="5.6640625" style="4" bestFit="1" customWidth="1"/>
    <col min="8990" max="8991" width="6.6640625" style="4" bestFit="1" customWidth="1"/>
    <col min="8992" max="8993" width="5.6640625" style="4" bestFit="1" customWidth="1"/>
    <col min="8994" max="8994" width="4.6640625" style="4" bestFit="1" customWidth="1"/>
    <col min="8995" max="8995" width="4.33203125" style="4" bestFit="1" customWidth="1"/>
    <col min="8996" max="8996" width="4.6640625" style="4" bestFit="1" customWidth="1"/>
    <col min="8997" max="8997" width="5.6640625" style="4" bestFit="1" customWidth="1"/>
    <col min="8998" max="8998" width="5.1640625" style="4" bestFit="1" customWidth="1"/>
    <col min="8999" max="8999" width="4.5" style="4" bestFit="1" customWidth="1"/>
    <col min="9000" max="9001" width="5.6640625" style="4" bestFit="1" customWidth="1"/>
    <col min="9002" max="9005" width="6.1640625" style="4" bestFit="1" customWidth="1"/>
    <col min="9006" max="9006" width="6.1640625" style="4" customWidth="1"/>
    <col min="9007" max="9007" width="5.6640625" style="4" bestFit="1" customWidth="1"/>
    <col min="9008" max="9008" width="5" style="4" customWidth="1"/>
    <col min="9009" max="9009" width="5.1640625" style="4" customWidth="1"/>
    <col min="9010" max="9010" width="4.5" style="4" bestFit="1" customWidth="1"/>
    <col min="9011" max="9011" width="4.5" style="4" customWidth="1"/>
    <col min="9012" max="9012" width="4.6640625" style="4" bestFit="1" customWidth="1"/>
    <col min="9013" max="9013" width="9.5" style="4" bestFit="1" customWidth="1"/>
    <col min="9014" max="9014" width="6.1640625" style="4" customWidth="1"/>
    <col min="9015" max="9031" width="9.5" style="4" bestFit="1" customWidth="1"/>
    <col min="9032" max="9219" width="8.83203125" style="4"/>
    <col min="9220" max="9220" width="16.5" style="4" customWidth="1"/>
    <col min="9221" max="9221" width="9" style="4" customWidth="1"/>
    <col min="9222" max="9222" width="10.83203125" style="4" customWidth="1"/>
    <col min="9223" max="9244" width="9.5" style="4" bestFit="1" customWidth="1"/>
    <col min="9245" max="9245" width="5.6640625" style="4" bestFit="1" customWidth="1"/>
    <col min="9246" max="9247" width="6.6640625" style="4" bestFit="1" customWidth="1"/>
    <col min="9248" max="9249" width="5.6640625" style="4" bestFit="1" customWidth="1"/>
    <col min="9250" max="9250" width="4.6640625" style="4" bestFit="1" customWidth="1"/>
    <col min="9251" max="9251" width="4.33203125" style="4" bestFit="1" customWidth="1"/>
    <col min="9252" max="9252" width="4.6640625" style="4" bestFit="1" customWidth="1"/>
    <col min="9253" max="9253" width="5.6640625" style="4" bestFit="1" customWidth="1"/>
    <col min="9254" max="9254" width="5.1640625" style="4" bestFit="1" customWidth="1"/>
    <col min="9255" max="9255" width="4.5" style="4" bestFit="1" customWidth="1"/>
    <col min="9256" max="9257" width="5.6640625" style="4" bestFit="1" customWidth="1"/>
    <col min="9258" max="9261" width="6.1640625" style="4" bestFit="1" customWidth="1"/>
    <col min="9262" max="9262" width="6.1640625" style="4" customWidth="1"/>
    <col min="9263" max="9263" width="5.6640625" style="4" bestFit="1" customWidth="1"/>
    <col min="9264" max="9264" width="5" style="4" customWidth="1"/>
    <col min="9265" max="9265" width="5.1640625" style="4" customWidth="1"/>
    <col min="9266" max="9266" width="4.5" style="4" bestFit="1" customWidth="1"/>
    <col min="9267" max="9267" width="4.5" style="4" customWidth="1"/>
    <col min="9268" max="9268" width="4.6640625" style="4" bestFit="1" customWidth="1"/>
    <col min="9269" max="9269" width="9.5" style="4" bestFit="1" customWidth="1"/>
    <col min="9270" max="9270" width="6.1640625" style="4" customWidth="1"/>
    <col min="9271" max="9287" width="9.5" style="4" bestFit="1" customWidth="1"/>
    <col min="9288" max="9475" width="8.83203125" style="4"/>
    <col min="9476" max="9476" width="16.5" style="4" customWidth="1"/>
    <col min="9477" max="9477" width="9" style="4" customWidth="1"/>
    <col min="9478" max="9478" width="10.83203125" style="4" customWidth="1"/>
    <col min="9479" max="9500" width="9.5" style="4" bestFit="1" customWidth="1"/>
    <col min="9501" max="9501" width="5.6640625" style="4" bestFit="1" customWidth="1"/>
    <col min="9502" max="9503" width="6.6640625" style="4" bestFit="1" customWidth="1"/>
    <col min="9504" max="9505" width="5.6640625" style="4" bestFit="1" customWidth="1"/>
    <col min="9506" max="9506" width="4.6640625" style="4" bestFit="1" customWidth="1"/>
    <col min="9507" max="9507" width="4.33203125" style="4" bestFit="1" customWidth="1"/>
    <col min="9508" max="9508" width="4.6640625" style="4" bestFit="1" customWidth="1"/>
    <col min="9509" max="9509" width="5.6640625" style="4" bestFit="1" customWidth="1"/>
    <col min="9510" max="9510" width="5.1640625" style="4" bestFit="1" customWidth="1"/>
    <col min="9511" max="9511" width="4.5" style="4" bestFit="1" customWidth="1"/>
    <col min="9512" max="9513" width="5.6640625" style="4" bestFit="1" customWidth="1"/>
    <col min="9514" max="9517" width="6.1640625" style="4" bestFit="1" customWidth="1"/>
    <col min="9518" max="9518" width="6.1640625" style="4" customWidth="1"/>
    <col min="9519" max="9519" width="5.6640625" style="4" bestFit="1" customWidth="1"/>
    <col min="9520" max="9520" width="5" style="4" customWidth="1"/>
    <col min="9521" max="9521" width="5.1640625" style="4" customWidth="1"/>
    <col min="9522" max="9522" width="4.5" style="4" bestFit="1" customWidth="1"/>
    <col min="9523" max="9523" width="4.5" style="4" customWidth="1"/>
    <col min="9524" max="9524" width="4.6640625" style="4" bestFit="1" customWidth="1"/>
    <col min="9525" max="9525" width="9.5" style="4" bestFit="1" customWidth="1"/>
    <col min="9526" max="9526" width="6.1640625" style="4" customWidth="1"/>
    <col min="9527" max="9543" width="9.5" style="4" bestFit="1" customWidth="1"/>
    <col min="9544" max="9731" width="8.83203125" style="4"/>
    <col min="9732" max="9732" width="16.5" style="4" customWidth="1"/>
    <col min="9733" max="9733" width="9" style="4" customWidth="1"/>
    <col min="9734" max="9734" width="10.83203125" style="4" customWidth="1"/>
    <col min="9735" max="9756" width="9.5" style="4" bestFit="1" customWidth="1"/>
    <col min="9757" max="9757" width="5.6640625" style="4" bestFit="1" customWidth="1"/>
    <col min="9758" max="9759" width="6.6640625" style="4" bestFit="1" customWidth="1"/>
    <col min="9760" max="9761" width="5.6640625" style="4" bestFit="1" customWidth="1"/>
    <col min="9762" max="9762" width="4.6640625" style="4" bestFit="1" customWidth="1"/>
    <col min="9763" max="9763" width="4.33203125" style="4" bestFit="1" customWidth="1"/>
    <col min="9764" max="9764" width="4.6640625" style="4" bestFit="1" customWidth="1"/>
    <col min="9765" max="9765" width="5.6640625" style="4" bestFit="1" customWidth="1"/>
    <col min="9766" max="9766" width="5.1640625" style="4" bestFit="1" customWidth="1"/>
    <col min="9767" max="9767" width="4.5" style="4" bestFit="1" customWidth="1"/>
    <col min="9768" max="9769" width="5.6640625" style="4" bestFit="1" customWidth="1"/>
    <col min="9770" max="9773" width="6.1640625" style="4" bestFit="1" customWidth="1"/>
    <col min="9774" max="9774" width="6.1640625" style="4" customWidth="1"/>
    <col min="9775" max="9775" width="5.6640625" style="4" bestFit="1" customWidth="1"/>
    <col min="9776" max="9776" width="5" style="4" customWidth="1"/>
    <col min="9777" max="9777" width="5.1640625" style="4" customWidth="1"/>
    <col min="9778" max="9778" width="4.5" style="4" bestFit="1" customWidth="1"/>
    <col min="9779" max="9779" width="4.5" style="4" customWidth="1"/>
    <col min="9780" max="9780" width="4.6640625" style="4" bestFit="1" customWidth="1"/>
    <col min="9781" max="9781" width="9.5" style="4" bestFit="1" customWidth="1"/>
    <col min="9782" max="9782" width="6.1640625" style="4" customWidth="1"/>
    <col min="9783" max="9799" width="9.5" style="4" bestFit="1" customWidth="1"/>
    <col min="9800" max="9987" width="8.83203125" style="4"/>
    <col min="9988" max="9988" width="16.5" style="4" customWidth="1"/>
    <col min="9989" max="9989" width="9" style="4" customWidth="1"/>
    <col min="9990" max="9990" width="10.83203125" style="4" customWidth="1"/>
    <col min="9991" max="10012" width="9.5" style="4" bestFit="1" customWidth="1"/>
    <col min="10013" max="10013" width="5.6640625" style="4" bestFit="1" customWidth="1"/>
    <col min="10014" max="10015" width="6.6640625" style="4" bestFit="1" customWidth="1"/>
    <col min="10016" max="10017" width="5.6640625" style="4" bestFit="1" customWidth="1"/>
    <col min="10018" max="10018" width="4.6640625" style="4" bestFit="1" customWidth="1"/>
    <col min="10019" max="10019" width="4.33203125" style="4" bestFit="1" customWidth="1"/>
    <col min="10020" max="10020" width="4.6640625" style="4" bestFit="1" customWidth="1"/>
    <col min="10021" max="10021" width="5.6640625" style="4" bestFit="1" customWidth="1"/>
    <col min="10022" max="10022" width="5.1640625" style="4" bestFit="1" customWidth="1"/>
    <col min="10023" max="10023" width="4.5" style="4" bestFit="1" customWidth="1"/>
    <col min="10024" max="10025" width="5.6640625" style="4" bestFit="1" customWidth="1"/>
    <col min="10026" max="10029" width="6.1640625" style="4" bestFit="1" customWidth="1"/>
    <col min="10030" max="10030" width="6.1640625" style="4" customWidth="1"/>
    <col min="10031" max="10031" width="5.6640625" style="4" bestFit="1" customWidth="1"/>
    <col min="10032" max="10032" width="5" style="4" customWidth="1"/>
    <col min="10033" max="10033" width="5.1640625" style="4" customWidth="1"/>
    <col min="10034" max="10034" width="4.5" style="4" bestFit="1" customWidth="1"/>
    <col min="10035" max="10035" width="4.5" style="4" customWidth="1"/>
    <col min="10036" max="10036" width="4.6640625" style="4" bestFit="1" customWidth="1"/>
    <col min="10037" max="10037" width="9.5" style="4" bestFit="1" customWidth="1"/>
    <col min="10038" max="10038" width="6.1640625" style="4" customWidth="1"/>
    <col min="10039" max="10055" width="9.5" style="4" bestFit="1" customWidth="1"/>
    <col min="10056" max="10243" width="8.83203125" style="4"/>
    <col min="10244" max="10244" width="16.5" style="4" customWidth="1"/>
    <col min="10245" max="10245" width="9" style="4" customWidth="1"/>
    <col min="10246" max="10246" width="10.83203125" style="4" customWidth="1"/>
    <col min="10247" max="10268" width="9.5" style="4" bestFit="1" customWidth="1"/>
    <col min="10269" max="10269" width="5.6640625" style="4" bestFit="1" customWidth="1"/>
    <col min="10270" max="10271" width="6.6640625" style="4" bestFit="1" customWidth="1"/>
    <col min="10272" max="10273" width="5.6640625" style="4" bestFit="1" customWidth="1"/>
    <col min="10274" max="10274" width="4.6640625" style="4" bestFit="1" customWidth="1"/>
    <col min="10275" max="10275" width="4.33203125" style="4" bestFit="1" customWidth="1"/>
    <col min="10276" max="10276" width="4.6640625" style="4" bestFit="1" customWidth="1"/>
    <col min="10277" max="10277" width="5.6640625" style="4" bestFit="1" customWidth="1"/>
    <col min="10278" max="10278" width="5.1640625" style="4" bestFit="1" customWidth="1"/>
    <col min="10279" max="10279" width="4.5" style="4" bestFit="1" customWidth="1"/>
    <col min="10280" max="10281" width="5.6640625" style="4" bestFit="1" customWidth="1"/>
    <col min="10282" max="10285" width="6.1640625" style="4" bestFit="1" customWidth="1"/>
    <col min="10286" max="10286" width="6.1640625" style="4" customWidth="1"/>
    <col min="10287" max="10287" width="5.6640625" style="4" bestFit="1" customWidth="1"/>
    <col min="10288" max="10288" width="5" style="4" customWidth="1"/>
    <col min="10289" max="10289" width="5.1640625" style="4" customWidth="1"/>
    <col min="10290" max="10290" width="4.5" style="4" bestFit="1" customWidth="1"/>
    <col min="10291" max="10291" width="4.5" style="4" customWidth="1"/>
    <col min="10292" max="10292" width="4.6640625" style="4" bestFit="1" customWidth="1"/>
    <col min="10293" max="10293" width="9.5" style="4" bestFit="1" customWidth="1"/>
    <col min="10294" max="10294" width="6.1640625" style="4" customWidth="1"/>
    <col min="10295" max="10311" width="9.5" style="4" bestFit="1" customWidth="1"/>
    <col min="10312" max="10499" width="8.83203125" style="4"/>
    <col min="10500" max="10500" width="16.5" style="4" customWidth="1"/>
    <col min="10501" max="10501" width="9" style="4" customWidth="1"/>
    <col min="10502" max="10502" width="10.83203125" style="4" customWidth="1"/>
    <col min="10503" max="10524" width="9.5" style="4" bestFit="1" customWidth="1"/>
    <col min="10525" max="10525" width="5.6640625" style="4" bestFit="1" customWidth="1"/>
    <col min="10526" max="10527" width="6.6640625" style="4" bestFit="1" customWidth="1"/>
    <col min="10528" max="10529" width="5.6640625" style="4" bestFit="1" customWidth="1"/>
    <col min="10530" max="10530" width="4.6640625" style="4" bestFit="1" customWidth="1"/>
    <col min="10531" max="10531" width="4.33203125" style="4" bestFit="1" customWidth="1"/>
    <col min="10532" max="10532" width="4.6640625" style="4" bestFit="1" customWidth="1"/>
    <col min="10533" max="10533" width="5.6640625" style="4" bestFit="1" customWidth="1"/>
    <col min="10534" max="10534" width="5.1640625" style="4" bestFit="1" customWidth="1"/>
    <col min="10535" max="10535" width="4.5" style="4" bestFit="1" customWidth="1"/>
    <col min="10536" max="10537" width="5.6640625" style="4" bestFit="1" customWidth="1"/>
    <col min="10538" max="10541" width="6.1640625" style="4" bestFit="1" customWidth="1"/>
    <col min="10542" max="10542" width="6.1640625" style="4" customWidth="1"/>
    <col min="10543" max="10543" width="5.6640625" style="4" bestFit="1" customWidth="1"/>
    <col min="10544" max="10544" width="5" style="4" customWidth="1"/>
    <col min="10545" max="10545" width="5.1640625" style="4" customWidth="1"/>
    <col min="10546" max="10546" width="4.5" style="4" bestFit="1" customWidth="1"/>
    <col min="10547" max="10547" width="4.5" style="4" customWidth="1"/>
    <col min="10548" max="10548" width="4.6640625" style="4" bestFit="1" customWidth="1"/>
    <col min="10549" max="10549" width="9.5" style="4" bestFit="1" customWidth="1"/>
    <col min="10550" max="10550" width="6.1640625" style="4" customWidth="1"/>
    <col min="10551" max="10567" width="9.5" style="4" bestFit="1" customWidth="1"/>
    <col min="10568" max="10755" width="8.83203125" style="4"/>
    <col min="10756" max="10756" width="16.5" style="4" customWidth="1"/>
    <col min="10757" max="10757" width="9" style="4" customWidth="1"/>
    <col min="10758" max="10758" width="10.83203125" style="4" customWidth="1"/>
    <col min="10759" max="10780" width="9.5" style="4" bestFit="1" customWidth="1"/>
    <col min="10781" max="10781" width="5.6640625" style="4" bestFit="1" customWidth="1"/>
    <col min="10782" max="10783" width="6.6640625" style="4" bestFit="1" customWidth="1"/>
    <col min="10784" max="10785" width="5.6640625" style="4" bestFit="1" customWidth="1"/>
    <col min="10786" max="10786" width="4.6640625" style="4" bestFit="1" customWidth="1"/>
    <col min="10787" max="10787" width="4.33203125" style="4" bestFit="1" customWidth="1"/>
    <col min="10788" max="10788" width="4.6640625" style="4" bestFit="1" customWidth="1"/>
    <col min="10789" max="10789" width="5.6640625" style="4" bestFit="1" customWidth="1"/>
    <col min="10790" max="10790" width="5.1640625" style="4" bestFit="1" customWidth="1"/>
    <col min="10791" max="10791" width="4.5" style="4" bestFit="1" customWidth="1"/>
    <col min="10792" max="10793" width="5.6640625" style="4" bestFit="1" customWidth="1"/>
    <col min="10794" max="10797" width="6.1640625" style="4" bestFit="1" customWidth="1"/>
    <col min="10798" max="10798" width="6.1640625" style="4" customWidth="1"/>
    <col min="10799" max="10799" width="5.6640625" style="4" bestFit="1" customWidth="1"/>
    <col min="10800" max="10800" width="5" style="4" customWidth="1"/>
    <col min="10801" max="10801" width="5.1640625" style="4" customWidth="1"/>
    <col min="10802" max="10802" width="4.5" style="4" bestFit="1" customWidth="1"/>
    <col min="10803" max="10803" width="4.5" style="4" customWidth="1"/>
    <col min="10804" max="10804" width="4.6640625" style="4" bestFit="1" customWidth="1"/>
    <col min="10805" max="10805" width="9.5" style="4" bestFit="1" customWidth="1"/>
    <col min="10806" max="10806" width="6.1640625" style="4" customWidth="1"/>
    <col min="10807" max="10823" width="9.5" style="4" bestFit="1" customWidth="1"/>
    <col min="10824" max="11011" width="8.83203125" style="4"/>
    <col min="11012" max="11012" width="16.5" style="4" customWidth="1"/>
    <col min="11013" max="11013" width="9" style="4" customWidth="1"/>
    <col min="11014" max="11014" width="10.83203125" style="4" customWidth="1"/>
    <col min="11015" max="11036" width="9.5" style="4" bestFit="1" customWidth="1"/>
    <col min="11037" max="11037" width="5.6640625" style="4" bestFit="1" customWidth="1"/>
    <col min="11038" max="11039" width="6.6640625" style="4" bestFit="1" customWidth="1"/>
    <col min="11040" max="11041" width="5.6640625" style="4" bestFit="1" customWidth="1"/>
    <col min="11042" max="11042" width="4.6640625" style="4" bestFit="1" customWidth="1"/>
    <col min="11043" max="11043" width="4.33203125" style="4" bestFit="1" customWidth="1"/>
    <col min="11044" max="11044" width="4.6640625" style="4" bestFit="1" customWidth="1"/>
    <col min="11045" max="11045" width="5.6640625" style="4" bestFit="1" customWidth="1"/>
    <col min="11046" max="11046" width="5.1640625" style="4" bestFit="1" customWidth="1"/>
    <col min="11047" max="11047" width="4.5" style="4" bestFit="1" customWidth="1"/>
    <col min="11048" max="11049" width="5.6640625" style="4" bestFit="1" customWidth="1"/>
    <col min="11050" max="11053" width="6.1640625" style="4" bestFit="1" customWidth="1"/>
    <col min="11054" max="11054" width="6.1640625" style="4" customWidth="1"/>
    <col min="11055" max="11055" width="5.6640625" style="4" bestFit="1" customWidth="1"/>
    <col min="11056" max="11056" width="5" style="4" customWidth="1"/>
    <col min="11057" max="11057" width="5.1640625" style="4" customWidth="1"/>
    <col min="11058" max="11058" width="4.5" style="4" bestFit="1" customWidth="1"/>
    <col min="11059" max="11059" width="4.5" style="4" customWidth="1"/>
    <col min="11060" max="11060" width="4.6640625" style="4" bestFit="1" customWidth="1"/>
    <col min="11061" max="11061" width="9.5" style="4" bestFit="1" customWidth="1"/>
    <col min="11062" max="11062" width="6.1640625" style="4" customWidth="1"/>
    <col min="11063" max="11079" width="9.5" style="4" bestFit="1" customWidth="1"/>
    <col min="11080" max="11267" width="8.83203125" style="4"/>
    <col min="11268" max="11268" width="16.5" style="4" customWidth="1"/>
    <col min="11269" max="11269" width="9" style="4" customWidth="1"/>
    <col min="11270" max="11270" width="10.83203125" style="4" customWidth="1"/>
    <col min="11271" max="11292" width="9.5" style="4" bestFit="1" customWidth="1"/>
    <col min="11293" max="11293" width="5.6640625" style="4" bestFit="1" customWidth="1"/>
    <col min="11294" max="11295" width="6.6640625" style="4" bestFit="1" customWidth="1"/>
    <col min="11296" max="11297" width="5.6640625" style="4" bestFit="1" customWidth="1"/>
    <col min="11298" max="11298" width="4.6640625" style="4" bestFit="1" customWidth="1"/>
    <col min="11299" max="11299" width="4.33203125" style="4" bestFit="1" customWidth="1"/>
    <col min="11300" max="11300" width="4.6640625" style="4" bestFit="1" customWidth="1"/>
    <col min="11301" max="11301" width="5.6640625" style="4" bestFit="1" customWidth="1"/>
    <col min="11302" max="11302" width="5.1640625" style="4" bestFit="1" customWidth="1"/>
    <col min="11303" max="11303" width="4.5" style="4" bestFit="1" customWidth="1"/>
    <col min="11304" max="11305" width="5.6640625" style="4" bestFit="1" customWidth="1"/>
    <col min="11306" max="11309" width="6.1640625" style="4" bestFit="1" customWidth="1"/>
    <col min="11310" max="11310" width="6.1640625" style="4" customWidth="1"/>
    <col min="11311" max="11311" width="5.6640625" style="4" bestFit="1" customWidth="1"/>
    <col min="11312" max="11312" width="5" style="4" customWidth="1"/>
    <col min="11313" max="11313" width="5.1640625" style="4" customWidth="1"/>
    <col min="11314" max="11314" width="4.5" style="4" bestFit="1" customWidth="1"/>
    <col min="11315" max="11315" width="4.5" style="4" customWidth="1"/>
    <col min="11316" max="11316" width="4.6640625" style="4" bestFit="1" customWidth="1"/>
    <col min="11317" max="11317" width="9.5" style="4" bestFit="1" customWidth="1"/>
    <col min="11318" max="11318" width="6.1640625" style="4" customWidth="1"/>
    <col min="11319" max="11335" width="9.5" style="4" bestFit="1" customWidth="1"/>
    <col min="11336" max="11523" width="8.83203125" style="4"/>
    <col min="11524" max="11524" width="16.5" style="4" customWidth="1"/>
    <col min="11525" max="11525" width="9" style="4" customWidth="1"/>
    <col min="11526" max="11526" width="10.83203125" style="4" customWidth="1"/>
    <col min="11527" max="11548" width="9.5" style="4" bestFit="1" customWidth="1"/>
    <col min="11549" max="11549" width="5.6640625" style="4" bestFit="1" customWidth="1"/>
    <col min="11550" max="11551" width="6.6640625" style="4" bestFit="1" customWidth="1"/>
    <col min="11552" max="11553" width="5.6640625" style="4" bestFit="1" customWidth="1"/>
    <col min="11554" max="11554" width="4.6640625" style="4" bestFit="1" customWidth="1"/>
    <col min="11555" max="11555" width="4.33203125" style="4" bestFit="1" customWidth="1"/>
    <col min="11556" max="11556" width="4.6640625" style="4" bestFit="1" customWidth="1"/>
    <col min="11557" max="11557" width="5.6640625" style="4" bestFit="1" customWidth="1"/>
    <col min="11558" max="11558" width="5.1640625" style="4" bestFit="1" customWidth="1"/>
    <col min="11559" max="11559" width="4.5" style="4" bestFit="1" customWidth="1"/>
    <col min="11560" max="11561" width="5.6640625" style="4" bestFit="1" customWidth="1"/>
    <col min="11562" max="11565" width="6.1640625" style="4" bestFit="1" customWidth="1"/>
    <col min="11566" max="11566" width="6.1640625" style="4" customWidth="1"/>
    <col min="11567" max="11567" width="5.6640625" style="4" bestFit="1" customWidth="1"/>
    <col min="11568" max="11568" width="5" style="4" customWidth="1"/>
    <col min="11569" max="11569" width="5.1640625" style="4" customWidth="1"/>
    <col min="11570" max="11570" width="4.5" style="4" bestFit="1" customWidth="1"/>
    <col min="11571" max="11571" width="4.5" style="4" customWidth="1"/>
    <col min="11572" max="11572" width="4.6640625" style="4" bestFit="1" customWidth="1"/>
    <col min="11573" max="11573" width="9.5" style="4" bestFit="1" customWidth="1"/>
    <col min="11574" max="11574" width="6.1640625" style="4" customWidth="1"/>
    <col min="11575" max="11591" width="9.5" style="4" bestFit="1" customWidth="1"/>
    <col min="11592" max="11779" width="8.83203125" style="4"/>
    <col min="11780" max="11780" width="16.5" style="4" customWidth="1"/>
    <col min="11781" max="11781" width="9" style="4" customWidth="1"/>
    <col min="11782" max="11782" width="10.83203125" style="4" customWidth="1"/>
    <col min="11783" max="11804" width="9.5" style="4" bestFit="1" customWidth="1"/>
    <col min="11805" max="11805" width="5.6640625" style="4" bestFit="1" customWidth="1"/>
    <col min="11806" max="11807" width="6.6640625" style="4" bestFit="1" customWidth="1"/>
    <col min="11808" max="11809" width="5.6640625" style="4" bestFit="1" customWidth="1"/>
    <col min="11810" max="11810" width="4.6640625" style="4" bestFit="1" customWidth="1"/>
    <col min="11811" max="11811" width="4.33203125" style="4" bestFit="1" customWidth="1"/>
    <col min="11812" max="11812" width="4.6640625" style="4" bestFit="1" customWidth="1"/>
    <col min="11813" max="11813" width="5.6640625" style="4" bestFit="1" customWidth="1"/>
    <col min="11814" max="11814" width="5.1640625" style="4" bestFit="1" customWidth="1"/>
    <col min="11815" max="11815" width="4.5" style="4" bestFit="1" customWidth="1"/>
    <col min="11816" max="11817" width="5.6640625" style="4" bestFit="1" customWidth="1"/>
    <col min="11818" max="11821" width="6.1640625" style="4" bestFit="1" customWidth="1"/>
    <col min="11822" max="11822" width="6.1640625" style="4" customWidth="1"/>
    <col min="11823" max="11823" width="5.6640625" style="4" bestFit="1" customWidth="1"/>
    <col min="11824" max="11824" width="5" style="4" customWidth="1"/>
    <col min="11825" max="11825" width="5.1640625" style="4" customWidth="1"/>
    <col min="11826" max="11826" width="4.5" style="4" bestFit="1" customWidth="1"/>
    <col min="11827" max="11827" width="4.5" style="4" customWidth="1"/>
    <col min="11828" max="11828" width="4.6640625" style="4" bestFit="1" customWidth="1"/>
    <col min="11829" max="11829" width="9.5" style="4" bestFit="1" customWidth="1"/>
    <col min="11830" max="11830" width="6.1640625" style="4" customWidth="1"/>
    <col min="11831" max="11847" width="9.5" style="4" bestFit="1" customWidth="1"/>
    <col min="11848" max="12035" width="8.83203125" style="4"/>
    <col min="12036" max="12036" width="16.5" style="4" customWidth="1"/>
    <col min="12037" max="12037" width="9" style="4" customWidth="1"/>
    <col min="12038" max="12038" width="10.83203125" style="4" customWidth="1"/>
    <col min="12039" max="12060" width="9.5" style="4" bestFit="1" customWidth="1"/>
    <col min="12061" max="12061" width="5.6640625" style="4" bestFit="1" customWidth="1"/>
    <col min="12062" max="12063" width="6.6640625" style="4" bestFit="1" customWidth="1"/>
    <col min="12064" max="12065" width="5.6640625" style="4" bestFit="1" customWidth="1"/>
    <col min="12066" max="12066" width="4.6640625" style="4" bestFit="1" customWidth="1"/>
    <col min="12067" max="12067" width="4.33203125" style="4" bestFit="1" customWidth="1"/>
    <col min="12068" max="12068" width="4.6640625" style="4" bestFit="1" customWidth="1"/>
    <col min="12069" max="12069" width="5.6640625" style="4" bestFit="1" customWidth="1"/>
    <col min="12070" max="12070" width="5.1640625" style="4" bestFit="1" customWidth="1"/>
    <col min="12071" max="12071" width="4.5" style="4" bestFit="1" customWidth="1"/>
    <col min="12072" max="12073" width="5.6640625" style="4" bestFit="1" customWidth="1"/>
    <col min="12074" max="12077" width="6.1640625" style="4" bestFit="1" customWidth="1"/>
    <col min="12078" max="12078" width="6.1640625" style="4" customWidth="1"/>
    <col min="12079" max="12079" width="5.6640625" style="4" bestFit="1" customWidth="1"/>
    <col min="12080" max="12080" width="5" style="4" customWidth="1"/>
    <col min="12081" max="12081" width="5.1640625" style="4" customWidth="1"/>
    <col min="12082" max="12082" width="4.5" style="4" bestFit="1" customWidth="1"/>
    <col min="12083" max="12083" width="4.5" style="4" customWidth="1"/>
    <col min="12084" max="12084" width="4.6640625" style="4" bestFit="1" customWidth="1"/>
    <col min="12085" max="12085" width="9.5" style="4" bestFit="1" customWidth="1"/>
    <col min="12086" max="12086" width="6.1640625" style="4" customWidth="1"/>
    <col min="12087" max="12103" width="9.5" style="4" bestFit="1" customWidth="1"/>
    <col min="12104" max="12291" width="8.83203125" style="4"/>
    <col min="12292" max="12292" width="16.5" style="4" customWidth="1"/>
    <col min="12293" max="12293" width="9" style="4" customWidth="1"/>
    <col min="12294" max="12294" width="10.83203125" style="4" customWidth="1"/>
    <col min="12295" max="12316" width="9.5" style="4" bestFit="1" customWidth="1"/>
    <col min="12317" max="12317" width="5.6640625" style="4" bestFit="1" customWidth="1"/>
    <col min="12318" max="12319" width="6.6640625" style="4" bestFit="1" customWidth="1"/>
    <col min="12320" max="12321" width="5.6640625" style="4" bestFit="1" customWidth="1"/>
    <col min="12322" max="12322" width="4.6640625" style="4" bestFit="1" customWidth="1"/>
    <col min="12323" max="12323" width="4.33203125" style="4" bestFit="1" customWidth="1"/>
    <col min="12324" max="12324" width="4.6640625" style="4" bestFit="1" customWidth="1"/>
    <col min="12325" max="12325" width="5.6640625" style="4" bestFit="1" customWidth="1"/>
    <col min="12326" max="12326" width="5.1640625" style="4" bestFit="1" customWidth="1"/>
    <col min="12327" max="12327" width="4.5" style="4" bestFit="1" customWidth="1"/>
    <col min="12328" max="12329" width="5.6640625" style="4" bestFit="1" customWidth="1"/>
    <col min="12330" max="12333" width="6.1640625" style="4" bestFit="1" customWidth="1"/>
    <col min="12334" max="12334" width="6.1640625" style="4" customWidth="1"/>
    <col min="12335" max="12335" width="5.6640625" style="4" bestFit="1" customWidth="1"/>
    <col min="12336" max="12336" width="5" style="4" customWidth="1"/>
    <col min="12337" max="12337" width="5.1640625" style="4" customWidth="1"/>
    <col min="12338" max="12338" width="4.5" style="4" bestFit="1" customWidth="1"/>
    <col min="12339" max="12339" width="4.5" style="4" customWidth="1"/>
    <col min="12340" max="12340" width="4.6640625" style="4" bestFit="1" customWidth="1"/>
    <col min="12341" max="12341" width="9.5" style="4" bestFit="1" customWidth="1"/>
    <col min="12342" max="12342" width="6.1640625" style="4" customWidth="1"/>
    <col min="12343" max="12359" width="9.5" style="4" bestFit="1" customWidth="1"/>
    <col min="12360" max="12547" width="8.83203125" style="4"/>
    <col min="12548" max="12548" width="16.5" style="4" customWidth="1"/>
    <col min="12549" max="12549" width="9" style="4" customWidth="1"/>
    <col min="12550" max="12550" width="10.83203125" style="4" customWidth="1"/>
    <col min="12551" max="12572" width="9.5" style="4" bestFit="1" customWidth="1"/>
    <col min="12573" max="12573" width="5.6640625" style="4" bestFit="1" customWidth="1"/>
    <col min="12574" max="12575" width="6.6640625" style="4" bestFit="1" customWidth="1"/>
    <col min="12576" max="12577" width="5.6640625" style="4" bestFit="1" customWidth="1"/>
    <col min="12578" max="12578" width="4.6640625" style="4" bestFit="1" customWidth="1"/>
    <col min="12579" max="12579" width="4.33203125" style="4" bestFit="1" customWidth="1"/>
    <col min="12580" max="12580" width="4.6640625" style="4" bestFit="1" customWidth="1"/>
    <col min="12581" max="12581" width="5.6640625" style="4" bestFit="1" customWidth="1"/>
    <col min="12582" max="12582" width="5.1640625" style="4" bestFit="1" customWidth="1"/>
    <col min="12583" max="12583" width="4.5" style="4" bestFit="1" customWidth="1"/>
    <col min="12584" max="12585" width="5.6640625" style="4" bestFit="1" customWidth="1"/>
    <col min="12586" max="12589" width="6.1640625" style="4" bestFit="1" customWidth="1"/>
    <col min="12590" max="12590" width="6.1640625" style="4" customWidth="1"/>
    <col min="12591" max="12591" width="5.6640625" style="4" bestFit="1" customWidth="1"/>
    <col min="12592" max="12592" width="5" style="4" customWidth="1"/>
    <col min="12593" max="12593" width="5.1640625" style="4" customWidth="1"/>
    <col min="12594" max="12594" width="4.5" style="4" bestFit="1" customWidth="1"/>
    <col min="12595" max="12595" width="4.5" style="4" customWidth="1"/>
    <col min="12596" max="12596" width="4.6640625" style="4" bestFit="1" customWidth="1"/>
    <col min="12597" max="12597" width="9.5" style="4" bestFit="1" customWidth="1"/>
    <col min="12598" max="12598" width="6.1640625" style="4" customWidth="1"/>
    <col min="12599" max="12615" width="9.5" style="4" bestFit="1" customWidth="1"/>
    <col min="12616" max="12803" width="8.83203125" style="4"/>
    <col min="12804" max="12804" width="16.5" style="4" customWidth="1"/>
    <col min="12805" max="12805" width="9" style="4" customWidth="1"/>
    <col min="12806" max="12806" width="10.83203125" style="4" customWidth="1"/>
    <col min="12807" max="12828" width="9.5" style="4" bestFit="1" customWidth="1"/>
    <col min="12829" max="12829" width="5.6640625" style="4" bestFit="1" customWidth="1"/>
    <col min="12830" max="12831" width="6.6640625" style="4" bestFit="1" customWidth="1"/>
    <col min="12832" max="12833" width="5.6640625" style="4" bestFit="1" customWidth="1"/>
    <col min="12834" max="12834" width="4.6640625" style="4" bestFit="1" customWidth="1"/>
    <col min="12835" max="12835" width="4.33203125" style="4" bestFit="1" customWidth="1"/>
    <col min="12836" max="12836" width="4.6640625" style="4" bestFit="1" customWidth="1"/>
    <col min="12837" max="12837" width="5.6640625" style="4" bestFit="1" customWidth="1"/>
    <col min="12838" max="12838" width="5.1640625" style="4" bestFit="1" customWidth="1"/>
    <col min="12839" max="12839" width="4.5" style="4" bestFit="1" customWidth="1"/>
    <col min="12840" max="12841" width="5.6640625" style="4" bestFit="1" customWidth="1"/>
    <col min="12842" max="12845" width="6.1640625" style="4" bestFit="1" customWidth="1"/>
    <col min="12846" max="12846" width="6.1640625" style="4" customWidth="1"/>
    <col min="12847" max="12847" width="5.6640625" style="4" bestFit="1" customWidth="1"/>
    <col min="12848" max="12848" width="5" style="4" customWidth="1"/>
    <col min="12849" max="12849" width="5.1640625" style="4" customWidth="1"/>
    <col min="12850" max="12850" width="4.5" style="4" bestFit="1" customWidth="1"/>
    <col min="12851" max="12851" width="4.5" style="4" customWidth="1"/>
    <col min="12852" max="12852" width="4.6640625" style="4" bestFit="1" customWidth="1"/>
    <col min="12853" max="12853" width="9.5" style="4" bestFit="1" customWidth="1"/>
    <col min="12854" max="12854" width="6.1640625" style="4" customWidth="1"/>
    <col min="12855" max="12871" width="9.5" style="4" bestFit="1" customWidth="1"/>
    <col min="12872" max="13059" width="8.83203125" style="4"/>
    <col min="13060" max="13060" width="16.5" style="4" customWidth="1"/>
    <col min="13061" max="13061" width="9" style="4" customWidth="1"/>
    <col min="13062" max="13062" width="10.83203125" style="4" customWidth="1"/>
    <col min="13063" max="13084" width="9.5" style="4" bestFit="1" customWidth="1"/>
    <col min="13085" max="13085" width="5.6640625" style="4" bestFit="1" customWidth="1"/>
    <col min="13086" max="13087" width="6.6640625" style="4" bestFit="1" customWidth="1"/>
    <col min="13088" max="13089" width="5.6640625" style="4" bestFit="1" customWidth="1"/>
    <col min="13090" max="13090" width="4.6640625" style="4" bestFit="1" customWidth="1"/>
    <col min="13091" max="13091" width="4.33203125" style="4" bestFit="1" customWidth="1"/>
    <col min="13092" max="13092" width="4.6640625" style="4" bestFit="1" customWidth="1"/>
    <col min="13093" max="13093" width="5.6640625" style="4" bestFit="1" customWidth="1"/>
    <col min="13094" max="13094" width="5.1640625" style="4" bestFit="1" customWidth="1"/>
    <col min="13095" max="13095" width="4.5" style="4" bestFit="1" customWidth="1"/>
    <col min="13096" max="13097" width="5.6640625" style="4" bestFit="1" customWidth="1"/>
    <col min="13098" max="13101" width="6.1640625" style="4" bestFit="1" customWidth="1"/>
    <col min="13102" max="13102" width="6.1640625" style="4" customWidth="1"/>
    <col min="13103" max="13103" width="5.6640625" style="4" bestFit="1" customWidth="1"/>
    <col min="13104" max="13104" width="5" style="4" customWidth="1"/>
    <col min="13105" max="13105" width="5.1640625" style="4" customWidth="1"/>
    <col min="13106" max="13106" width="4.5" style="4" bestFit="1" customWidth="1"/>
    <col min="13107" max="13107" width="4.5" style="4" customWidth="1"/>
    <col min="13108" max="13108" width="4.6640625" style="4" bestFit="1" customWidth="1"/>
    <col min="13109" max="13109" width="9.5" style="4" bestFit="1" customWidth="1"/>
    <col min="13110" max="13110" width="6.1640625" style="4" customWidth="1"/>
    <col min="13111" max="13127" width="9.5" style="4" bestFit="1" customWidth="1"/>
    <col min="13128" max="13315" width="8.83203125" style="4"/>
    <col min="13316" max="13316" width="16.5" style="4" customWidth="1"/>
    <col min="13317" max="13317" width="9" style="4" customWidth="1"/>
    <col min="13318" max="13318" width="10.83203125" style="4" customWidth="1"/>
    <col min="13319" max="13340" width="9.5" style="4" bestFit="1" customWidth="1"/>
    <col min="13341" max="13341" width="5.6640625" style="4" bestFit="1" customWidth="1"/>
    <col min="13342" max="13343" width="6.6640625" style="4" bestFit="1" customWidth="1"/>
    <col min="13344" max="13345" width="5.6640625" style="4" bestFit="1" customWidth="1"/>
    <col min="13346" max="13346" width="4.6640625" style="4" bestFit="1" customWidth="1"/>
    <col min="13347" max="13347" width="4.33203125" style="4" bestFit="1" customWidth="1"/>
    <col min="13348" max="13348" width="4.6640625" style="4" bestFit="1" customWidth="1"/>
    <col min="13349" max="13349" width="5.6640625" style="4" bestFit="1" customWidth="1"/>
    <col min="13350" max="13350" width="5.1640625" style="4" bestFit="1" customWidth="1"/>
    <col min="13351" max="13351" width="4.5" style="4" bestFit="1" customWidth="1"/>
    <col min="13352" max="13353" width="5.6640625" style="4" bestFit="1" customWidth="1"/>
    <col min="13354" max="13357" width="6.1640625" style="4" bestFit="1" customWidth="1"/>
    <col min="13358" max="13358" width="6.1640625" style="4" customWidth="1"/>
    <col min="13359" max="13359" width="5.6640625" style="4" bestFit="1" customWidth="1"/>
    <col min="13360" max="13360" width="5" style="4" customWidth="1"/>
    <col min="13361" max="13361" width="5.1640625" style="4" customWidth="1"/>
    <col min="13362" max="13362" width="4.5" style="4" bestFit="1" customWidth="1"/>
    <col min="13363" max="13363" width="4.5" style="4" customWidth="1"/>
    <col min="13364" max="13364" width="4.6640625" style="4" bestFit="1" customWidth="1"/>
    <col min="13365" max="13365" width="9.5" style="4" bestFit="1" customWidth="1"/>
    <col min="13366" max="13366" width="6.1640625" style="4" customWidth="1"/>
    <col min="13367" max="13383" width="9.5" style="4" bestFit="1" customWidth="1"/>
    <col min="13384" max="13571" width="8.83203125" style="4"/>
    <col min="13572" max="13572" width="16.5" style="4" customWidth="1"/>
    <col min="13573" max="13573" width="9" style="4" customWidth="1"/>
    <col min="13574" max="13574" width="10.83203125" style="4" customWidth="1"/>
    <col min="13575" max="13596" width="9.5" style="4" bestFit="1" customWidth="1"/>
    <col min="13597" max="13597" width="5.6640625" style="4" bestFit="1" customWidth="1"/>
    <col min="13598" max="13599" width="6.6640625" style="4" bestFit="1" customWidth="1"/>
    <col min="13600" max="13601" width="5.6640625" style="4" bestFit="1" customWidth="1"/>
    <col min="13602" max="13602" width="4.6640625" style="4" bestFit="1" customWidth="1"/>
    <col min="13603" max="13603" width="4.33203125" style="4" bestFit="1" customWidth="1"/>
    <col min="13604" max="13604" width="4.6640625" style="4" bestFit="1" customWidth="1"/>
    <col min="13605" max="13605" width="5.6640625" style="4" bestFit="1" customWidth="1"/>
    <col min="13606" max="13606" width="5.1640625" style="4" bestFit="1" customWidth="1"/>
    <col min="13607" max="13607" width="4.5" style="4" bestFit="1" customWidth="1"/>
    <col min="13608" max="13609" width="5.6640625" style="4" bestFit="1" customWidth="1"/>
    <col min="13610" max="13613" width="6.1640625" style="4" bestFit="1" customWidth="1"/>
    <col min="13614" max="13614" width="6.1640625" style="4" customWidth="1"/>
    <col min="13615" max="13615" width="5.6640625" style="4" bestFit="1" customWidth="1"/>
    <col min="13616" max="13616" width="5" style="4" customWidth="1"/>
    <col min="13617" max="13617" width="5.1640625" style="4" customWidth="1"/>
    <col min="13618" max="13618" width="4.5" style="4" bestFit="1" customWidth="1"/>
    <col min="13619" max="13619" width="4.5" style="4" customWidth="1"/>
    <col min="13620" max="13620" width="4.6640625" style="4" bestFit="1" customWidth="1"/>
    <col min="13621" max="13621" width="9.5" style="4" bestFit="1" customWidth="1"/>
    <col min="13622" max="13622" width="6.1640625" style="4" customWidth="1"/>
    <col min="13623" max="13639" width="9.5" style="4" bestFit="1" customWidth="1"/>
    <col min="13640" max="13827" width="8.83203125" style="4"/>
    <col min="13828" max="13828" width="16.5" style="4" customWidth="1"/>
    <col min="13829" max="13829" width="9" style="4" customWidth="1"/>
    <col min="13830" max="13830" width="10.83203125" style="4" customWidth="1"/>
    <col min="13831" max="13852" width="9.5" style="4" bestFit="1" customWidth="1"/>
    <col min="13853" max="13853" width="5.6640625" style="4" bestFit="1" customWidth="1"/>
    <col min="13854" max="13855" width="6.6640625" style="4" bestFit="1" customWidth="1"/>
    <col min="13856" max="13857" width="5.6640625" style="4" bestFit="1" customWidth="1"/>
    <col min="13858" max="13858" width="4.6640625" style="4" bestFit="1" customWidth="1"/>
    <col min="13859" max="13859" width="4.33203125" style="4" bestFit="1" customWidth="1"/>
    <col min="13860" max="13860" width="4.6640625" style="4" bestFit="1" customWidth="1"/>
    <col min="13861" max="13861" width="5.6640625" style="4" bestFit="1" customWidth="1"/>
    <col min="13862" max="13862" width="5.1640625" style="4" bestFit="1" customWidth="1"/>
    <col min="13863" max="13863" width="4.5" style="4" bestFit="1" customWidth="1"/>
    <col min="13864" max="13865" width="5.6640625" style="4" bestFit="1" customWidth="1"/>
    <col min="13866" max="13869" width="6.1640625" style="4" bestFit="1" customWidth="1"/>
    <col min="13870" max="13870" width="6.1640625" style="4" customWidth="1"/>
    <col min="13871" max="13871" width="5.6640625" style="4" bestFit="1" customWidth="1"/>
    <col min="13872" max="13872" width="5" style="4" customWidth="1"/>
    <col min="13873" max="13873" width="5.1640625" style="4" customWidth="1"/>
    <col min="13874" max="13874" width="4.5" style="4" bestFit="1" customWidth="1"/>
    <col min="13875" max="13875" width="4.5" style="4" customWidth="1"/>
    <col min="13876" max="13876" width="4.6640625" style="4" bestFit="1" customWidth="1"/>
    <col min="13877" max="13877" width="9.5" style="4" bestFit="1" customWidth="1"/>
    <col min="13878" max="13878" width="6.1640625" style="4" customWidth="1"/>
    <col min="13879" max="13895" width="9.5" style="4" bestFit="1" customWidth="1"/>
    <col min="13896" max="14083" width="8.83203125" style="4"/>
    <col min="14084" max="14084" width="16.5" style="4" customWidth="1"/>
    <col min="14085" max="14085" width="9" style="4" customWidth="1"/>
    <col min="14086" max="14086" width="10.83203125" style="4" customWidth="1"/>
    <col min="14087" max="14108" width="9.5" style="4" bestFit="1" customWidth="1"/>
    <col min="14109" max="14109" width="5.6640625" style="4" bestFit="1" customWidth="1"/>
    <col min="14110" max="14111" width="6.6640625" style="4" bestFit="1" customWidth="1"/>
    <col min="14112" max="14113" width="5.6640625" style="4" bestFit="1" customWidth="1"/>
    <col min="14114" max="14114" width="4.6640625" style="4" bestFit="1" customWidth="1"/>
    <col min="14115" max="14115" width="4.33203125" style="4" bestFit="1" customWidth="1"/>
    <col min="14116" max="14116" width="4.6640625" style="4" bestFit="1" customWidth="1"/>
    <col min="14117" max="14117" width="5.6640625" style="4" bestFit="1" customWidth="1"/>
    <col min="14118" max="14118" width="5.1640625" style="4" bestFit="1" customWidth="1"/>
    <col min="14119" max="14119" width="4.5" style="4" bestFit="1" customWidth="1"/>
    <col min="14120" max="14121" width="5.6640625" style="4" bestFit="1" customWidth="1"/>
    <col min="14122" max="14125" width="6.1640625" style="4" bestFit="1" customWidth="1"/>
    <col min="14126" max="14126" width="6.1640625" style="4" customWidth="1"/>
    <col min="14127" max="14127" width="5.6640625" style="4" bestFit="1" customWidth="1"/>
    <col min="14128" max="14128" width="5" style="4" customWidth="1"/>
    <col min="14129" max="14129" width="5.1640625" style="4" customWidth="1"/>
    <col min="14130" max="14130" width="4.5" style="4" bestFit="1" customWidth="1"/>
    <col min="14131" max="14131" width="4.5" style="4" customWidth="1"/>
    <col min="14132" max="14132" width="4.6640625" style="4" bestFit="1" customWidth="1"/>
    <col min="14133" max="14133" width="9.5" style="4" bestFit="1" customWidth="1"/>
    <col min="14134" max="14134" width="6.1640625" style="4" customWidth="1"/>
    <col min="14135" max="14151" width="9.5" style="4" bestFit="1" customWidth="1"/>
    <col min="14152" max="14339" width="8.83203125" style="4"/>
    <col min="14340" max="14340" width="16.5" style="4" customWidth="1"/>
    <col min="14341" max="14341" width="9" style="4" customWidth="1"/>
    <col min="14342" max="14342" width="10.83203125" style="4" customWidth="1"/>
    <col min="14343" max="14364" width="9.5" style="4" bestFit="1" customWidth="1"/>
    <col min="14365" max="14365" width="5.6640625" style="4" bestFit="1" customWidth="1"/>
    <col min="14366" max="14367" width="6.6640625" style="4" bestFit="1" customWidth="1"/>
    <col min="14368" max="14369" width="5.6640625" style="4" bestFit="1" customWidth="1"/>
    <col min="14370" max="14370" width="4.6640625" style="4" bestFit="1" customWidth="1"/>
    <col min="14371" max="14371" width="4.33203125" style="4" bestFit="1" customWidth="1"/>
    <col min="14372" max="14372" width="4.6640625" style="4" bestFit="1" customWidth="1"/>
    <col min="14373" max="14373" width="5.6640625" style="4" bestFit="1" customWidth="1"/>
    <col min="14374" max="14374" width="5.1640625" style="4" bestFit="1" customWidth="1"/>
    <col min="14375" max="14375" width="4.5" style="4" bestFit="1" customWidth="1"/>
    <col min="14376" max="14377" width="5.6640625" style="4" bestFit="1" customWidth="1"/>
    <col min="14378" max="14381" width="6.1640625" style="4" bestFit="1" customWidth="1"/>
    <col min="14382" max="14382" width="6.1640625" style="4" customWidth="1"/>
    <col min="14383" max="14383" width="5.6640625" style="4" bestFit="1" customWidth="1"/>
    <col min="14384" max="14384" width="5" style="4" customWidth="1"/>
    <col min="14385" max="14385" width="5.1640625" style="4" customWidth="1"/>
    <col min="14386" max="14386" width="4.5" style="4" bestFit="1" customWidth="1"/>
    <col min="14387" max="14387" width="4.5" style="4" customWidth="1"/>
    <col min="14388" max="14388" width="4.6640625" style="4" bestFit="1" customWidth="1"/>
    <col min="14389" max="14389" width="9.5" style="4" bestFit="1" customWidth="1"/>
    <col min="14390" max="14390" width="6.1640625" style="4" customWidth="1"/>
    <col min="14391" max="14407" width="9.5" style="4" bestFit="1" customWidth="1"/>
    <col min="14408" max="14595" width="8.83203125" style="4"/>
    <col min="14596" max="14596" width="16.5" style="4" customWidth="1"/>
    <col min="14597" max="14597" width="9" style="4" customWidth="1"/>
    <col min="14598" max="14598" width="10.83203125" style="4" customWidth="1"/>
    <col min="14599" max="14620" width="9.5" style="4" bestFit="1" customWidth="1"/>
    <col min="14621" max="14621" width="5.6640625" style="4" bestFit="1" customWidth="1"/>
    <col min="14622" max="14623" width="6.6640625" style="4" bestFit="1" customWidth="1"/>
    <col min="14624" max="14625" width="5.6640625" style="4" bestFit="1" customWidth="1"/>
    <col min="14626" max="14626" width="4.6640625" style="4" bestFit="1" customWidth="1"/>
    <col min="14627" max="14627" width="4.33203125" style="4" bestFit="1" customWidth="1"/>
    <col min="14628" max="14628" width="4.6640625" style="4" bestFit="1" customWidth="1"/>
    <col min="14629" max="14629" width="5.6640625" style="4" bestFit="1" customWidth="1"/>
    <col min="14630" max="14630" width="5.1640625" style="4" bestFit="1" customWidth="1"/>
    <col min="14631" max="14631" width="4.5" style="4" bestFit="1" customWidth="1"/>
    <col min="14632" max="14633" width="5.6640625" style="4" bestFit="1" customWidth="1"/>
    <col min="14634" max="14637" width="6.1640625" style="4" bestFit="1" customWidth="1"/>
    <col min="14638" max="14638" width="6.1640625" style="4" customWidth="1"/>
    <col min="14639" max="14639" width="5.6640625" style="4" bestFit="1" customWidth="1"/>
    <col min="14640" max="14640" width="5" style="4" customWidth="1"/>
    <col min="14641" max="14641" width="5.1640625" style="4" customWidth="1"/>
    <col min="14642" max="14642" width="4.5" style="4" bestFit="1" customWidth="1"/>
    <col min="14643" max="14643" width="4.5" style="4" customWidth="1"/>
    <col min="14644" max="14644" width="4.6640625" style="4" bestFit="1" customWidth="1"/>
    <col min="14645" max="14645" width="9.5" style="4" bestFit="1" customWidth="1"/>
    <col min="14646" max="14646" width="6.1640625" style="4" customWidth="1"/>
    <col min="14647" max="14663" width="9.5" style="4" bestFit="1" customWidth="1"/>
    <col min="14664" max="14851" width="8.83203125" style="4"/>
    <col min="14852" max="14852" width="16.5" style="4" customWidth="1"/>
    <col min="14853" max="14853" width="9" style="4" customWidth="1"/>
    <col min="14854" max="14854" width="10.83203125" style="4" customWidth="1"/>
    <col min="14855" max="14876" width="9.5" style="4" bestFit="1" customWidth="1"/>
    <col min="14877" max="14877" width="5.6640625" style="4" bestFit="1" customWidth="1"/>
    <col min="14878" max="14879" width="6.6640625" style="4" bestFit="1" customWidth="1"/>
    <col min="14880" max="14881" width="5.6640625" style="4" bestFit="1" customWidth="1"/>
    <col min="14882" max="14882" width="4.6640625" style="4" bestFit="1" customWidth="1"/>
    <col min="14883" max="14883" width="4.33203125" style="4" bestFit="1" customWidth="1"/>
    <col min="14884" max="14884" width="4.6640625" style="4" bestFit="1" customWidth="1"/>
    <col min="14885" max="14885" width="5.6640625" style="4" bestFit="1" customWidth="1"/>
    <col min="14886" max="14886" width="5.1640625" style="4" bestFit="1" customWidth="1"/>
    <col min="14887" max="14887" width="4.5" style="4" bestFit="1" customWidth="1"/>
    <col min="14888" max="14889" width="5.6640625" style="4" bestFit="1" customWidth="1"/>
    <col min="14890" max="14893" width="6.1640625" style="4" bestFit="1" customWidth="1"/>
    <col min="14894" max="14894" width="6.1640625" style="4" customWidth="1"/>
    <col min="14895" max="14895" width="5.6640625" style="4" bestFit="1" customWidth="1"/>
    <col min="14896" max="14896" width="5" style="4" customWidth="1"/>
    <col min="14897" max="14897" width="5.1640625" style="4" customWidth="1"/>
    <col min="14898" max="14898" width="4.5" style="4" bestFit="1" customWidth="1"/>
    <col min="14899" max="14899" width="4.5" style="4" customWidth="1"/>
    <col min="14900" max="14900" width="4.6640625" style="4" bestFit="1" customWidth="1"/>
    <col min="14901" max="14901" width="9.5" style="4" bestFit="1" customWidth="1"/>
    <col min="14902" max="14902" width="6.1640625" style="4" customWidth="1"/>
    <col min="14903" max="14919" width="9.5" style="4" bestFit="1" customWidth="1"/>
    <col min="14920" max="15107" width="8.83203125" style="4"/>
    <col min="15108" max="15108" width="16.5" style="4" customWidth="1"/>
    <col min="15109" max="15109" width="9" style="4" customWidth="1"/>
    <col min="15110" max="15110" width="10.83203125" style="4" customWidth="1"/>
    <col min="15111" max="15132" width="9.5" style="4" bestFit="1" customWidth="1"/>
    <col min="15133" max="15133" width="5.6640625" style="4" bestFit="1" customWidth="1"/>
    <col min="15134" max="15135" width="6.6640625" style="4" bestFit="1" customWidth="1"/>
    <col min="15136" max="15137" width="5.6640625" style="4" bestFit="1" customWidth="1"/>
    <col min="15138" max="15138" width="4.6640625" style="4" bestFit="1" customWidth="1"/>
    <col min="15139" max="15139" width="4.33203125" style="4" bestFit="1" customWidth="1"/>
    <col min="15140" max="15140" width="4.6640625" style="4" bestFit="1" customWidth="1"/>
    <col min="15141" max="15141" width="5.6640625" style="4" bestFit="1" customWidth="1"/>
    <col min="15142" max="15142" width="5.1640625" style="4" bestFit="1" customWidth="1"/>
    <col min="15143" max="15143" width="4.5" style="4" bestFit="1" customWidth="1"/>
    <col min="15144" max="15145" width="5.6640625" style="4" bestFit="1" customWidth="1"/>
    <col min="15146" max="15149" width="6.1640625" style="4" bestFit="1" customWidth="1"/>
    <col min="15150" max="15150" width="6.1640625" style="4" customWidth="1"/>
    <col min="15151" max="15151" width="5.6640625" style="4" bestFit="1" customWidth="1"/>
    <col min="15152" max="15152" width="5" style="4" customWidth="1"/>
    <col min="15153" max="15153" width="5.1640625" style="4" customWidth="1"/>
    <col min="15154" max="15154" width="4.5" style="4" bestFit="1" customWidth="1"/>
    <col min="15155" max="15155" width="4.5" style="4" customWidth="1"/>
    <col min="15156" max="15156" width="4.6640625" style="4" bestFit="1" customWidth="1"/>
    <col min="15157" max="15157" width="9.5" style="4" bestFit="1" customWidth="1"/>
    <col min="15158" max="15158" width="6.1640625" style="4" customWidth="1"/>
    <col min="15159" max="15175" width="9.5" style="4" bestFit="1" customWidth="1"/>
    <col min="15176" max="15363" width="8.83203125" style="4"/>
    <col min="15364" max="15364" width="16.5" style="4" customWidth="1"/>
    <col min="15365" max="15365" width="9" style="4" customWidth="1"/>
    <col min="15366" max="15366" width="10.83203125" style="4" customWidth="1"/>
    <col min="15367" max="15388" width="9.5" style="4" bestFit="1" customWidth="1"/>
    <col min="15389" max="15389" width="5.6640625" style="4" bestFit="1" customWidth="1"/>
    <col min="15390" max="15391" width="6.6640625" style="4" bestFit="1" customWidth="1"/>
    <col min="15392" max="15393" width="5.6640625" style="4" bestFit="1" customWidth="1"/>
    <col min="15394" max="15394" width="4.6640625" style="4" bestFit="1" customWidth="1"/>
    <col min="15395" max="15395" width="4.33203125" style="4" bestFit="1" customWidth="1"/>
    <col min="15396" max="15396" width="4.6640625" style="4" bestFit="1" customWidth="1"/>
    <col min="15397" max="15397" width="5.6640625" style="4" bestFit="1" customWidth="1"/>
    <col min="15398" max="15398" width="5.1640625" style="4" bestFit="1" customWidth="1"/>
    <col min="15399" max="15399" width="4.5" style="4" bestFit="1" customWidth="1"/>
    <col min="15400" max="15401" width="5.6640625" style="4" bestFit="1" customWidth="1"/>
    <col min="15402" max="15405" width="6.1640625" style="4" bestFit="1" customWidth="1"/>
    <col min="15406" max="15406" width="6.1640625" style="4" customWidth="1"/>
    <col min="15407" max="15407" width="5.6640625" style="4" bestFit="1" customWidth="1"/>
    <col min="15408" max="15408" width="5" style="4" customWidth="1"/>
    <col min="15409" max="15409" width="5.1640625" style="4" customWidth="1"/>
    <col min="15410" max="15410" width="4.5" style="4" bestFit="1" customWidth="1"/>
    <col min="15411" max="15411" width="4.5" style="4" customWidth="1"/>
    <col min="15412" max="15412" width="4.6640625" style="4" bestFit="1" customWidth="1"/>
    <col min="15413" max="15413" width="9.5" style="4" bestFit="1" customWidth="1"/>
    <col min="15414" max="15414" width="6.1640625" style="4" customWidth="1"/>
    <col min="15415" max="15431" width="9.5" style="4" bestFit="1" customWidth="1"/>
    <col min="15432" max="15619" width="8.83203125" style="4"/>
    <col min="15620" max="15620" width="16.5" style="4" customWidth="1"/>
    <col min="15621" max="15621" width="9" style="4" customWidth="1"/>
    <col min="15622" max="15622" width="10.83203125" style="4" customWidth="1"/>
    <col min="15623" max="15644" width="9.5" style="4" bestFit="1" customWidth="1"/>
    <col min="15645" max="15645" width="5.6640625" style="4" bestFit="1" customWidth="1"/>
    <col min="15646" max="15647" width="6.6640625" style="4" bestFit="1" customWidth="1"/>
    <col min="15648" max="15649" width="5.6640625" style="4" bestFit="1" customWidth="1"/>
    <col min="15650" max="15650" width="4.6640625" style="4" bestFit="1" customWidth="1"/>
    <col min="15651" max="15651" width="4.33203125" style="4" bestFit="1" customWidth="1"/>
    <col min="15652" max="15652" width="4.6640625" style="4" bestFit="1" customWidth="1"/>
    <col min="15653" max="15653" width="5.6640625" style="4" bestFit="1" customWidth="1"/>
    <col min="15654" max="15654" width="5.1640625" style="4" bestFit="1" customWidth="1"/>
    <col min="15655" max="15655" width="4.5" style="4" bestFit="1" customWidth="1"/>
    <col min="15656" max="15657" width="5.6640625" style="4" bestFit="1" customWidth="1"/>
    <col min="15658" max="15661" width="6.1640625" style="4" bestFit="1" customWidth="1"/>
    <col min="15662" max="15662" width="6.1640625" style="4" customWidth="1"/>
    <col min="15663" max="15663" width="5.6640625" style="4" bestFit="1" customWidth="1"/>
    <col min="15664" max="15664" width="5" style="4" customWidth="1"/>
    <col min="15665" max="15665" width="5.1640625" style="4" customWidth="1"/>
    <col min="15666" max="15666" width="4.5" style="4" bestFit="1" customWidth="1"/>
    <col min="15667" max="15667" width="4.5" style="4" customWidth="1"/>
    <col min="15668" max="15668" width="4.6640625" style="4" bestFit="1" customWidth="1"/>
    <col min="15669" max="15669" width="9.5" style="4" bestFit="1" customWidth="1"/>
    <col min="15670" max="15670" width="6.1640625" style="4" customWidth="1"/>
    <col min="15671" max="15687" width="9.5" style="4" bestFit="1" customWidth="1"/>
    <col min="15688" max="15875" width="8.83203125" style="4"/>
    <col min="15876" max="15876" width="16.5" style="4" customWidth="1"/>
    <col min="15877" max="15877" width="9" style="4" customWidth="1"/>
    <col min="15878" max="15878" width="10.83203125" style="4" customWidth="1"/>
    <col min="15879" max="15900" width="9.5" style="4" bestFit="1" customWidth="1"/>
    <col min="15901" max="15901" width="5.6640625" style="4" bestFit="1" customWidth="1"/>
    <col min="15902" max="15903" width="6.6640625" style="4" bestFit="1" customWidth="1"/>
    <col min="15904" max="15905" width="5.6640625" style="4" bestFit="1" customWidth="1"/>
    <col min="15906" max="15906" width="4.6640625" style="4" bestFit="1" customWidth="1"/>
    <col min="15907" max="15907" width="4.33203125" style="4" bestFit="1" customWidth="1"/>
    <col min="15908" max="15908" width="4.6640625" style="4" bestFit="1" customWidth="1"/>
    <col min="15909" max="15909" width="5.6640625" style="4" bestFit="1" customWidth="1"/>
    <col min="15910" max="15910" width="5.1640625" style="4" bestFit="1" customWidth="1"/>
    <col min="15911" max="15911" width="4.5" style="4" bestFit="1" customWidth="1"/>
    <col min="15912" max="15913" width="5.6640625" style="4" bestFit="1" customWidth="1"/>
    <col min="15914" max="15917" width="6.1640625" style="4" bestFit="1" customWidth="1"/>
    <col min="15918" max="15918" width="6.1640625" style="4" customWidth="1"/>
    <col min="15919" max="15919" width="5.6640625" style="4" bestFit="1" customWidth="1"/>
    <col min="15920" max="15920" width="5" style="4" customWidth="1"/>
    <col min="15921" max="15921" width="5.1640625" style="4" customWidth="1"/>
    <col min="15922" max="15922" width="4.5" style="4" bestFit="1" customWidth="1"/>
    <col min="15923" max="15923" width="4.5" style="4" customWidth="1"/>
    <col min="15924" max="15924" width="4.6640625" style="4" bestFit="1" customWidth="1"/>
    <col min="15925" max="15925" width="9.5" style="4" bestFit="1" customWidth="1"/>
    <col min="15926" max="15926" width="6.1640625" style="4" customWidth="1"/>
    <col min="15927" max="15943" width="9.5" style="4" bestFit="1" customWidth="1"/>
    <col min="15944" max="16131" width="8.83203125" style="4"/>
    <col min="16132" max="16132" width="16.5" style="4" customWidth="1"/>
    <col min="16133" max="16133" width="9" style="4" customWidth="1"/>
    <col min="16134" max="16134" width="10.83203125" style="4" customWidth="1"/>
    <col min="16135" max="16156" width="9.5" style="4" bestFit="1" customWidth="1"/>
    <col min="16157" max="16157" width="5.6640625" style="4" bestFit="1" customWidth="1"/>
    <col min="16158" max="16159" width="6.6640625" style="4" bestFit="1" customWidth="1"/>
    <col min="16160" max="16161" width="5.6640625" style="4" bestFit="1" customWidth="1"/>
    <col min="16162" max="16162" width="4.6640625" style="4" bestFit="1" customWidth="1"/>
    <col min="16163" max="16163" width="4.33203125" style="4" bestFit="1" customWidth="1"/>
    <col min="16164" max="16164" width="4.6640625" style="4" bestFit="1" customWidth="1"/>
    <col min="16165" max="16165" width="5.6640625" style="4" bestFit="1" customWidth="1"/>
    <col min="16166" max="16166" width="5.1640625" style="4" bestFit="1" customWidth="1"/>
    <col min="16167" max="16167" width="4.5" style="4" bestFit="1" customWidth="1"/>
    <col min="16168" max="16169" width="5.6640625" style="4" bestFit="1" customWidth="1"/>
    <col min="16170" max="16173" width="6.1640625" style="4" bestFit="1" customWidth="1"/>
    <col min="16174" max="16174" width="6.1640625" style="4" customWidth="1"/>
    <col min="16175" max="16175" width="5.6640625" style="4" bestFit="1" customWidth="1"/>
    <col min="16176" max="16176" width="5" style="4" customWidth="1"/>
    <col min="16177" max="16177" width="5.1640625" style="4" customWidth="1"/>
    <col min="16178" max="16178" width="4.5" style="4" bestFit="1" customWidth="1"/>
    <col min="16179" max="16179" width="4.5" style="4" customWidth="1"/>
    <col min="16180" max="16180" width="4.6640625" style="4" bestFit="1" customWidth="1"/>
    <col min="16181" max="16181" width="9.5" style="4" bestFit="1" customWidth="1"/>
    <col min="16182" max="16182" width="6.1640625" style="4" customWidth="1"/>
    <col min="16183" max="16199" width="9.5" style="4" bestFit="1" customWidth="1"/>
    <col min="16200" max="16384" width="8.83203125" style="4"/>
  </cols>
  <sheetData>
    <row r="1" spans="1:104" s="2" customFormat="1" ht="35" thickBot="1" x14ac:dyDescent="0.25">
      <c r="A1" s="1" t="s">
        <v>0</v>
      </c>
      <c r="B1" s="2" t="s">
        <v>1</v>
      </c>
      <c r="C1" s="2" t="s">
        <v>2</v>
      </c>
      <c r="D1" s="2" t="s">
        <v>336</v>
      </c>
      <c r="E1" s="2" t="s">
        <v>337</v>
      </c>
      <c r="F1" s="2" t="s">
        <v>338</v>
      </c>
      <c r="G1" s="2" t="s">
        <v>339</v>
      </c>
      <c r="H1" s="2" t="s">
        <v>340</v>
      </c>
      <c r="I1" s="2" t="s">
        <v>341</v>
      </c>
      <c r="J1" s="2" t="s">
        <v>342</v>
      </c>
      <c r="K1" s="2" t="s">
        <v>343</v>
      </c>
      <c r="L1" s="2" t="s">
        <v>344</v>
      </c>
      <c r="M1" s="2" t="s">
        <v>345</v>
      </c>
      <c r="N1" s="2" t="s">
        <v>346</v>
      </c>
      <c r="O1" s="2" t="s">
        <v>347</v>
      </c>
      <c r="P1" s="2" t="s">
        <v>348</v>
      </c>
      <c r="Q1" s="2" t="s">
        <v>349</v>
      </c>
      <c r="R1" s="3" t="s">
        <v>3</v>
      </c>
      <c r="S1" s="3" t="s">
        <v>4</v>
      </c>
      <c r="T1" s="3" t="s">
        <v>5</v>
      </c>
      <c r="U1" s="3" t="s">
        <v>6</v>
      </c>
      <c r="V1" s="3" t="s">
        <v>7</v>
      </c>
      <c r="W1" s="3" t="s">
        <v>8</v>
      </c>
      <c r="X1" s="3" t="s">
        <v>350</v>
      </c>
      <c r="Y1" s="3" t="s">
        <v>9</v>
      </c>
      <c r="Z1" s="3" t="s">
        <v>10</v>
      </c>
      <c r="AA1" s="3" t="s">
        <v>11</v>
      </c>
      <c r="AB1" s="3" t="s">
        <v>12</v>
      </c>
      <c r="AC1" s="3" t="s">
        <v>13</v>
      </c>
      <c r="AD1" s="3" t="s">
        <v>14</v>
      </c>
      <c r="AE1" s="3" t="s">
        <v>330</v>
      </c>
      <c r="AF1" s="3" t="s">
        <v>331</v>
      </c>
      <c r="AG1" s="3" t="s">
        <v>332</v>
      </c>
      <c r="AH1" s="3" t="s">
        <v>17</v>
      </c>
      <c r="AI1" s="3" t="s">
        <v>18</v>
      </c>
      <c r="AJ1" s="3" t="s">
        <v>19</v>
      </c>
      <c r="AK1" s="3" t="s">
        <v>20</v>
      </c>
      <c r="AL1" s="3" t="s">
        <v>298</v>
      </c>
      <c r="AM1" s="3" t="s">
        <v>358</v>
      </c>
      <c r="AN1" s="3" t="s">
        <v>21</v>
      </c>
      <c r="AO1" s="3" t="s">
        <v>22</v>
      </c>
      <c r="AP1" s="3" t="s">
        <v>23</v>
      </c>
      <c r="AQ1" s="3" t="s">
        <v>24</v>
      </c>
      <c r="AR1" s="3" t="s">
        <v>25</v>
      </c>
      <c r="AS1" s="3" t="s">
        <v>26</v>
      </c>
      <c r="AT1" s="3" t="s">
        <v>27</v>
      </c>
      <c r="AU1" s="3" t="s">
        <v>28</v>
      </c>
      <c r="AV1" s="3" t="s">
        <v>29</v>
      </c>
      <c r="AW1" s="3" t="s">
        <v>30</v>
      </c>
      <c r="AX1" s="3" t="s">
        <v>31</v>
      </c>
      <c r="AY1" s="3" t="s">
        <v>32</v>
      </c>
      <c r="AZ1" s="3" t="s">
        <v>33</v>
      </c>
      <c r="BA1" s="3" t="s">
        <v>34</v>
      </c>
      <c r="BB1" s="3" t="s">
        <v>35</v>
      </c>
      <c r="BC1" s="3" t="s">
        <v>36</v>
      </c>
      <c r="BD1" s="3" t="s">
        <v>37</v>
      </c>
      <c r="BE1" s="3" t="s">
        <v>38</v>
      </c>
      <c r="BF1" s="3" t="s">
        <v>299</v>
      </c>
      <c r="BG1" s="3" t="s">
        <v>300</v>
      </c>
      <c r="BH1" s="3" t="s">
        <v>301</v>
      </c>
      <c r="BI1" s="3" t="s">
        <v>302</v>
      </c>
      <c r="BJ1" s="3" t="s">
        <v>39</v>
      </c>
      <c r="BK1" s="3" t="s">
        <v>40</v>
      </c>
      <c r="BL1" s="3" t="s">
        <v>41</v>
      </c>
      <c r="BM1" s="3" t="s">
        <v>42</v>
      </c>
      <c r="BN1" s="3" t="s">
        <v>351</v>
      </c>
      <c r="BO1" s="3" t="s">
        <v>352</v>
      </c>
      <c r="BP1" s="3" t="s">
        <v>303</v>
      </c>
      <c r="BQ1" s="3" t="s">
        <v>304</v>
      </c>
      <c r="BR1" s="3" t="s">
        <v>353</v>
      </c>
      <c r="BS1" s="2" t="s">
        <v>305</v>
      </c>
      <c r="BT1" s="2" t="s">
        <v>296</v>
      </c>
      <c r="BU1" s="2" t="s">
        <v>297</v>
      </c>
      <c r="BV1" s="2" t="s">
        <v>306</v>
      </c>
      <c r="BW1" s="3" t="s">
        <v>307</v>
      </c>
      <c r="BX1" s="3" t="s">
        <v>308</v>
      </c>
      <c r="BY1" s="3" t="s">
        <v>309</v>
      </c>
      <c r="BZ1" s="3" t="s">
        <v>310</v>
      </c>
      <c r="CA1" s="3" t="s">
        <v>333</v>
      </c>
      <c r="CB1" s="3" t="s">
        <v>334</v>
      </c>
      <c r="CC1" s="3" t="s">
        <v>335</v>
      </c>
      <c r="CD1" s="3" t="s">
        <v>311</v>
      </c>
      <c r="CE1" s="3" t="s">
        <v>312</v>
      </c>
      <c r="CF1" s="3" t="s">
        <v>313</v>
      </c>
      <c r="CG1" s="3" t="s">
        <v>314</v>
      </c>
      <c r="CH1" s="3" t="s">
        <v>357</v>
      </c>
      <c r="CI1" s="3" t="s">
        <v>315</v>
      </c>
      <c r="CJ1" s="3" t="s">
        <v>316</v>
      </c>
      <c r="CK1" s="3" t="s">
        <v>317</v>
      </c>
      <c r="CL1" s="16" t="s">
        <v>318</v>
      </c>
      <c r="CM1" s="3" t="s">
        <v>319</v>
      </c>
      <c r="CN1" s="3" t="s">
        <v>320</v>
      </c>
      <c r="CO1" s="3" t="s">
        <v>321</v>
      </c>
      <c r="CP1" s="3" t="s">
        <v>322</v>
      </c>
      <c r="CQ1" s="3" t="s">
        <v>323</v>
      </c>
      <c r="CR1" s="3" t="s">
        <v>324</v>
      </c>
      <c r="CS1" s="3" t="s">
        <v>325</v>
      </c>
      <c r="CT1" s="3" t="s">
        <v>326</v>
      </c>
      <c r="CU1" s="3" t="s">
        <v>327</v>
      </c>
      <c r="CV1" s="3" t="s">
        <v>328</v>
      </c>
      <c r="CW1" s="3" t="s">
        <v>329</v>
      </c>
      <c r="CX1" s="3" t="s">
        <v>354</v>
      </c>
      <c r="CY1" s="3" t="s">
        <v>355</v>
      </c>
      <c r="CZ1" s="3" t="s">
        <v>356</v>
      </c>
    </row>
    <row r="2" spans="1:104" x14ac:dyDescent="0.2">
      <c r="A2" s="4" t="s">
        <v>43</v>
      </c>
      <c r="B2" s="4" t="s">
        <v>5</v>
      </c>
      <c r="C2" s="4">
        <v>1</v>
      </c>
      <c r="D2" s="4">
        <v>1995</v>
      </c>
      <c r="E2" s="4">
        <v>2014</v>
      </c>
      <c r="F2" s="4">
        <v>1</v>
      </c>
      <c r="G2" s="4">
        <v>2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5">
        <v>14</v>
      </c>
      <c r="S2" s="5">
        <v>5</v>
      </c>
      <c r="T2" s="5">
        <v>5</v>
      </c>
      <c r="U2" s="5">
        <v>0</v>
      </c>
      <c r="V2" s="5">
        <v>1</v>
      </c>
      <c r="W2" s="5">
        <v>5</v>
      </c>
      <c r="X2" s="5">
        <v>1</v>
      </c>
      <c r="Y2" s="5">
        <v>0</v>
      </c>
      <c r="Z2" s="5">
        <v>2747</v>
      </c>
      <c r="AA2" s="5">
        <v>12602</v>
      </c>
      <c r="AB2" s="5">
        <v>11195</v>
      </c>
      <c r="AC2" s="5">
        <v>1923</v>
      </c>
      <c r="AD2" s="5">
        <v>3465</v>
      </c>
      <c r="AE2" s="5">
        <f>AD2-AF2-AG2-AH2</f>
        <v>2595</v>
      </c>
      <c r="AF2" s="5">
        <v>544</v>
      </c>
      <c r="AG2" s="5">
        <v>66</v>
      </c>
      <c r="AH2" s="5">
        <v>260</v>
      </c>
      <c r="AI2" s="5">
        <v>1311</v>
      </c>
      <c r="AJ2" s="5">
        <v>358</v>
      </c>
      <c r="AK2" s="5">
        <v>97</v>
      </c>
      <c r="AL2" s="6">
        <f>AJ2/(AJ2+AK2)</f>
        <v>0.78681318681318679</v>
      </c>
      <c r="AM2" s="17">
        <f>AJ2-AK2</f>
        <v>261</v>
      </c>
      <c r="AN2" s="5">
        <v>1082</v>
      </c>
      <c r="AO2" s="5">
        <v>1840</v>
      </c>
      <c r="AP2" s="6">
        <v>0.31</v>
      </c>
      <c r="AQ2" s="6">
        <v>0.377</v>
      </c>
      <c r="AR2" s="6">
        <v>0.44</v>
      </c>
      <c r="AS2" s="6">
        <v>0.81699999999999995</v>
      </c>
      <c r="AT2" s="5">
        <v>4921</v>
      </c>
      <c r="AU2" s="5">
        <v>287</v>
      </c>
      <c r="AV2" s="5">
        <v>170</v>
      </c>
      <c r="AW2" s="5">
        <v>97</v>
      </c>
      <c r="AX2" s="5">
        <v>58</v>
      </c>
      <c r="AY2" s="5">
        <v>39</v>
      </c>
      <c r="AZ2" s="5">
        <v>23225.200000000001</v>
      </c>
      <c r="BA2" s="5">
        <v>10679</v>
      </c>
      <c r="BB2" s="5">
        <v>3820</v>
      </c>
      <c r="BC2" s="5">
        <v>6605</v>
      </c>
      <c r="BD2" s="5">
        <v>254</v>
      </c>
      <c r="BE2" s="5">
        <v>1408</v>
      </c>
      <c r="BF2" s="6">
        <v>0.97599999999999998</v>
      </c>
      <c r="BG2" s="12">
        <v>4.04</v>
      </c>
      <c r="BH2" s="12">
        <v>3.9</v>
      </c>
      <c r="BI2" s="6">
        <v>0.97199999999999998</v>
      </c>
      <c r="BJ2" s="12">
        <v>4.51</v>
      </c>
      <c r="BK2" s="12">
        <v>4.46</v>
      </c>
      <c r="BL2" s="4">
        <v>0</v>
      </c>
      <c r="BM2" s="4">
        <v>0</v>
      </c>
      <c r="BN2" s="4">
        <v>0</v>
      </c>
      <c r="BO2" s="4">
        <v>0</v>
      </c>
      <c r="BP2" s="18">
        <v>0</v>
      </c>
      <c r="BQ2" s="18">
        <v>0</v>
      </c>
      <c r="BR2" s="4">
        <v>0</v>
      </c>
      <c r="BS2" s="10">
        <f>BF2-BI2</f>
        <v>4.0000000000000036E-3</v>
      </c>
      <c r="BT2" s="11">
        <f>BG2-BJ2</f>
        <v>-0.46999999999999975</v>
      </c>
      <c r="BU2" s="11">
        <f>BH2-BK2</f>
        <v>-0.56000000000000005</v>
      </c>
      <c r="BV2" s="18">
        <f>BP2-BQ2</f>
        <v>0</v>
      </c>
      <c r="BW2" s="15">
        <f t="shared" ref="BW2:CG2" si="0">(AA2/$Z2)*162</f>
        <v>743.18310884601385</v>
      </c>
      <c r="BX2" s="15">
        <f t="shared" si="0"/>
        <v>660.20749908991627</v>
      </c>
      <c r="BY2" s="15">
        <f t="shared" si="0"/>
        <v>113.40589734255552</v>
      </c>
      <c r="BZ2" s="15">
        <f t="shared" si="0"/>
        <v>204.34291954859847</v>
      </c>
      <c r="CA2" s="15">
        <f t="shared" si="0"/>
        <v>153.03603931561702</v>
      </c>
      <c r="CB2" s="15">
        <f t="shared" si="0"/>
        <v>32.081543502002184</v>
      </c>
      <c r="CC2" s="15">
        <f t="shared" si="0"/>
        <v>3.8922460866399713</v>
      </c>
      <c r="CD2" s="15">
        <f t="shared" si="0"/>
        <v>15.333090644339277</v>
      </c>
      <c r="CE2" s="15">
        <f t="shared" si="0"/>
        <v>77.314160902803053</v>
      </c>
      <c r="CF2" s="15">
        <f t="shared" si="0"/>
        <v>21.112486348744085</v>
      </c>
      <c r="CG2" s="15">
        <f t="shared" si="0"/>
        <v>5.7204222788496537</v>
      </c>
      <c r="CH2" s="15">
        <f>CF2-CG2</f>
        <v>15.392064069894431</v>
      </c>
      <c r="CI2" s="15">
        <f>(AN2/$Z2)*162</f>
        <v>63.809246450673463</v>
      </c>
      <c r="CJ2" s="15">
        <f>(AO2/$Z2)*162</f>
        <v>108.51110302147798</v>
      </c>
      <c r="CK2" s="15">
        <f t="shared" ref="CK2:CP2" si="1">(AT2/$Z2)*162</f>
        <v>290.20822715689843</v>
      </c>
      <c r="CL2" s="15">
        <f t="shared" si="1"/>
        <v>16.925373134328357</v>
      </c>
      <c r="CM2" s="15">
        <f t="shared" si="1"/>
        <v>10.025482344375684</v>
      </c>
      <c r="CN2" s="15">
        <f t="shared" si="1"/>
        <v>5.7204222788496537</v>
      </c>
      <c r="CO2" s="15">
        <f t="shared" si="1"/>
        <v>3.4204586821987619</v>
      </c>
      <c r="CP2" s="15">
        <f t="shared" si="1"/>
        <v>2.2999635966508922</v>
      </c>
      <c r="CQ2" s="15">
        <f>(BA2/$Z2)*162</f>
        <v>629.77721150345837</v>
      </c>
      <c r="CR2" s="15">
        <f>(BB2/$Z2)*162</f>
        <v>225.27848562067709</v>
      </c>
      <c r="CS2" s="15">
        <f>(BC2/$Z2)*162</f>
        <v>389.51947579177283</v>
      </c>
      <c r="CT2" s="15">
        <f>(BD2/$Z2)*162</f>
        <v>14.979250091008373</v>
      </c>
      <c r="CU2" s="15">
        <f>(BE2/$Z2)*162</f>
        <v>83.034583181652707</v>
      </c>
      <c r="CV2" s="15">
        <f>(BL2/$Z2)*162</f>
        <v>0</v>
      </c>
      <c r="CW2" s="15">
        <f>(BM2/$Z2)*162</f>
        <v>0</v>
      </c>
      <c r="CX2" s="15">
        <f>(BN2/$Z2)*162</f>
        <v>0</v>
      </c>
      <c r="CY2" s="15">
        <f>(BO2/$Z2)*162</f>
        <v>0</v>
      </c>
      <c r="CZ2" s="15">
        <f>(BR2/$Z2)*162</f>
        <v>0</v>
      </c>
    </row>
    <row r="3" spans="1:104" x14ac:dyDescent="0.2">
      <c r="A3" s="4" t="s">
        <v>44</v>
      </c>
      <c r="B3" s="4" t="s">
        <v>45</v>
      </c>
      <c r="C3" s="4">
        <v>1</v>
      </c>
      <c r="D3" s="4">
        <v>1968</v>
      </c>
      <c r="E3" s="4">
        <v>1988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8</v>
      </c>
      <c r="S3" s="4">
        <v>0</v>
      </c>
      <c r="T3" s="4">
        <v>1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5">
        <v>2456</v>
      </c>
      <c r="AA3" s="5">
        <v>9685</v>
      </c>
      <c r="AB3" s="5">
        <v>8680</v>
      </c>
      <c r="AC3" s="5">
        <v>1074</v>
      </c>
      <c r="AD3" s="5">
        <v>2472</v>
      </c>
      <c r="AE3" s="5">
        <f t="shared" ref="AE3:AE66" si="2">AD3-AF3-AG3-AH3</f>
        <v>1694</v>
      </c>
      <c r="AF3" s="5">
        <v>483</v>
      </c>
      <c r="AG3" s="5">
        <v>47</v>
      </c>
      <c r="AH3" s="5">
        <v>248</v>
      </c>
      <c r="AI3" s="5">
        <v>1389</v>
      </c>
      <c r="AJ3" s="5">
        <v>21</v>
      </c>
      <c r="AK3" s="5">
        <v>33</v>
      </c>
      <c r="AL3" s="6">
        <f t="shared" ref="AL3:AL66" si="3">AJ3/(AJ3+AK3)</f>
        <v>0.3888888888888889</v>
      </c>
      <c r="AM3" s="17">
        <f t="shared" ref="AM3:AM66" si="4">AJ3-AK3</f>
        <v>-12</v>
      </c>
      <c r="AN3" s="5">
        <v>855</v>
      </c>
      <c r="AO3" s="5">
        <v>694</v>
      </c>
      <c r="AP3" s="6">
        <v>0.28499999999999998</v>
      </c>
      <c r="AQ3" s="6">
        <v>0.34799999999999998</v>
      </c>
      <c r="AR3" s="6">
        <v>0.437</v>
      </c>
      <c r="AS3" s="6">
        <v>0.78500000000000003</v>
      </c>
      <c r="AT3" s="5">
        <v>3793</v>
      </c>
      <c r="AU3" s="5">
        <v>287</v>
      </c>
      <c r="AV3" s="5">
        <v>39</v>
      </c>
      <c r="AW3" s="5">
        <v>11</v>
      </c>
      <c r="AX3" s="5">
        <v>100</v>
      </c>
      <c r="AY3" s="5">
        <v>188</v>
      </c>
      <c r="AZ3" s="5">
        <v>17163.099999999999</v>
      </c>
      <c r="BA3" s="5">
        <v>11805</v>
      </c>
      <c r="BB3" s="5">
        <v>10544</v>
      </c>
      <c r="BC3" s="5">
        <v>1092</v>
      </c>
      <c r="BD3" s="5">
        <v>169</v>
      </c>
      <c r="BE3" s="5">
        <v>248</v>
      </c>
      <c r="BF3" s="6">
        <v>0.98599999999999999</v>
      </c>
      <c r="BG3" s="12">
        <v>6.1</v>
      </c>
      <c r="BH3" s="12">
        <v>5.72</v>
      </c>
      <c r="BI3" s="6">
        <v>0.98699999999999999</v>
      </c>
      <c r="BJ3" s="12">
        <v>6.4</v>
      </c>
      <c r="BK3" s="12">
        <v>6.39</v>
      </c>
      <c r="BL3" s="5">
        <v>182</v>
      </c>
      <c r="BM3" s="5">
        <v>509</v>
      </c>
      <c r="BN3" s="5">
        <v>1188</v>
      </c>
      <c r="BO3" s="5">
        <v>611</v>
      </c>
      <c r="BP3" s="19">
        <v>0.34</v>
      </c>
      <c r="BQ3" s="19">
        <v>0.34</v>
      </c>
      <c r="BR3" s="5">
        <v>33</v>
      </c>
      <c r="BS3" s="10">
        <f t="shared" ref="BS3:BS66" si="5">BF3-BI3</f>
        <v>-1.0000000000000009E-3</v>
      </c>
      <c r="BT3" s="11">
        <f t="shared" ref="BT3:BT66" si="6">BG3-BJ3</f>
        <v>-0.30000000000000071</v>
      </c>
      <c r="BU3" s="11">
        <f t="shared" ref="BU3:BU66" si="7">BH3-BK3</f>
        <v>-0.66999999999999993</v>
      </c>
      <c r="BV3" s="18">
        <f t="shared" ref="BV3:BV66" si="8">BP3-BQ3</f>
        <v>0</v>
      </c>
      <c r="BW3" s="15">
        <f t="shared" ref="BW3:BW66" si="9">(AA3/$Z3)*162</f>
        <v>638.83143322475576</v>
      </c>
      <c r="BX3" s="15">
        <f t="shared" ref="BX3:BX66" si="10">(AB3/$Z3)*162</f>
        <v>572.54071661237776</v>
      </c>
      <c r="BY3" s="15">
        <f t="shared" ref="BY3:BY66" si="11">(AC3/$Z3)*162</f>
        <v>70.842019543973947</v>
      </c>
      <c r="BZ3" s="15">
        <f t="shared" ref="BZ3:BZ66" si="12">(AD3/$Z3)*162</f>
        <v>163.05537459283389</v>
      </c>
      <c r="CA3" s="15">
        <f t="shared" ref="CA3:CA66" si="13">(AE3/$Z3)*162</f>
        <v>111.73778501628664</v>
      </c>
      <c r="CB3" s="15">
        <f t="shared" ref="CB3:CB66" si="14">(AF3/$Z3)*162</f>
        <v>31.859120521172638</v>
      </c>
      <c r="CC3" s="15">
        <f t="shared" ref="CC3:CC66" si="15">(AG3/$Z3)*162</f>
        <v>3.1001628664495118</v>
      </c>
      <c r="CD3" s="15">
        <f t="shared" ref="CD3:CD66" si="16">(AH3/$Z3)*162</f>
        <v>16.358306188925081</v>
      </c>
      <c r="CE3" s="15">
        <f t="shared" ref="CE3:CE66" si="17">(AI3/$Z3)*162</f>
        <v>91.619706840390876</v>
      </c>
      <c r="CF3" s="15">
        <f t="shared" ref="CF3:CF66" si="18">(AJ3/$Z3)*162</f>
        <v>1.3851791530944626</v>
      </c>
      <c r="CG3" s="15">
        <f t="shared" ref="CG3:CG66" si="19">(AK3/$Z3)*162</f>
        <v>2.1767100977198699</v>
      </c>
      <c r="CH3" s="15">
        <f t="shared" ref="CH3:CH66" si="20">CF3-CG3</f>
        <v>-0.7915309446254073</v>
      </c>
      <c r="CI3" s="15">
        <f t="shared" ref="CI3:CI66" si="21">(AN3/$Z3)*162</f>
        <v>56.396579804560261</v>
      </c>
      <c r="CJ3" s="15">
        <f t="shared" ref="CJ3:CJ66" si="22">(AO3/$Z3)*162</f>
        <v>45.776872964169385</v>
      </c>
      <c r="CK3" s="15">
        <f t="shared" ref="CK3:CK66" si="23">(AT3/$Z3)*162</f>
        <v>250.1897394136808</v>
      </c>
      <c r="CL3" s="15">
        <f t="shared" ref="CL3:CL66" si="24">(AU3/$Z3)*162</f>
        <v>18.930781758957654</v>
      </c>
      <c r="CM3" s="15">
        <f t="shared" ref="CM3:CM66" si="25">(AV3/$Z3)*162</f>
        <v>2.5724755700325734</v>
      </c>
      <c r="CN3" s="15">
        <f t="shared" ref="CN3:CN66" si="26">(AW3/$Z3)*162</f>
        <v>0.72557003257328989</v>
      </c>
      <c r="CO3" s="15">
        <f t="shared" ref="CO3:CO66" si="27">(AX3/$Z3)*162</f>
        <v>6.5960912052117262</v>
      </c>
      <c r="CP3" s="15">
        <f t="shared" ref="CP3:CP66" si="28">(AY3/$Z3)*162</f>
        <v>12.400651465798047</v>
      </c>
      <c r="CQ3" s="15">
        <f t="shared" ref="CQ3:CQ66" si="29">(BA3/$Z3)*162</f>
        <v>778.66856677524436</v>
      </c>
      <c r="CR3" s="15">
        <f t="shared" ref="CR3:CR66" si="30">(BB3/$Z3)*162</f>
        <v>695.49185667752442</v>
      </c>
      <c r="CS3" s="15">
        <f t="shared" ref="CS3:CS66" si="31">(BC3/$Z3)*162</f>
        <v>72.029315960912044</v>
      </c>
      <c r="CT3" s="15">
        <f t="shared" ref="CT3:CT66" si="32">(BD3/$Z3)*162</f>
        <v>11.147394136807819</v>
      </c>
      <c r="CU3" s="15">
        <f t="shared" ref="CU3:CU66" si="33">(BE3/$Z3)*162</f>
        <v>16.358306188925081</v>
      </c>
      <c r="CV3" s="15">
        <f t="shared" ref="CV3:CV66" si="34">(BL3/$Z3)*162</f>
        <v>12.004885993485344</v>
      </c>
      <c r="CW3" s="15">
        <f t="shared" ref="CW3:CW66" si="35">(BM3/$Z3)*162</f>
        <v>33.574104234527688</v>
      </c>
      <c r="CX3" s="15">
        <f t="shared" ref="CX3:CX66" si="36">(BN3/$Z3)*162</f>
        <v>78.361563517915314</v>
      </c>
      <c r="CY3" s="15">
        <f t="shared" ref="CY3:CY66" si="37">(BO3/$Z3)*162</f>
        <v>40.302117263843648</v>
      </c>
      <c r="CZ3" s="15">
        <f t="shared" ref="CZ3:CZ66" si="38">(BR3/$Z3)*162</f>
        <v>2.1767100977198699</v>
      </c>
    </row>
    <row r="4" spans="1:104" x14ac:dyDescent="0.2">
      <c r="A4" s="4" t="s">
        <v>46</v>
      </c>
      <c r="B4" s="4" t="s">
        <v>47</v>
      </c>
      <c r="C4" s="4">
        <v>1</v>
      </c>
      <c r="D4" s="4">
        <v>1989</v>
      </c>
      <c r="E4" s="4">
        <v>2005</v>
      </c>
      <c r="F4" s="4">
        <v>0</v>
      </c>
      <c r="G4" s="4">
        <v>0</v>
      </c>
      <c r="H4" s="4">
        <v>1</v>
      </c>
      <c r="I4" s="4">
        <v>0</v>
      </c>
      <c r="J4" s="4">
        <v>1</v>
      </c>
      <c r="K4" s="4">
        <v>0</v>
      </c>
      <c r="L4" s="4">
        <v>0</v>
      </c>
      <c r="M4" s="4">
        <v>0</v>
      </c>
      <c r="N4" s="4">
        <v>3</v>
      </c>
      <c r="O4" s="4">
        <v>2</v>
      </c>
      <c r="P4" s="4">
        <v>2</v>
      </c>
      <c r="Q4" s="4">
        <v>2</v>
      </c>
      <c r="R4" s="4">
        <v>5</v>
      </c>
      <c r="S4" s="4">
        <v>7</v>
      </c>
      <c r="T4" s="4">
        <v>3</v>
      </c>
      <c r="U4" s="4">
        <v>1</v>
      </c>
      <c r="V4" s="4">
        <v>0</v>
      </c>
      <c r="W4" s="4">
        <v>0</v>
      </c>
      <c r="X4" s="4">
        <v>0</v>
      </c>
      <c r="Y4" s="4">
        <v>0</v>
      </c>
      <c r="Z4" s="5">
        <v>1988</v>
      </c>
      <c r="AA4" s="5">
        <v>8030</v>
      </c>
      <c r="AB4" s="5">
        <v>6907</v>
      </c>
      <c r="AC4" s="5">
        <v>1355</v>
      </c>
      <c r="AD4" s="5">
        <v>2160</v>
      </c>
      <c r="AE4" s="5">
        <f t="shared" si="2"/>
        <v>1244</v>
      </c>
      <c r="AF4" s="5">
        <v>471</v>
      </c>
      <c r="AG4" s="5">
        <v>62</v>
      </c>
      <c r="AH4" s="5">
        <v>383</v>
      </c>
      <c r="AI4" s="5">
        <v>1311</v>
      </c>
      <c r="AJ4" s="5">
        <v>230</v>
      </c>
      <c r="AK4" s="5">
        <v>76</v>
      </c>
      <c r="AL4" s="6">
        <f t="shared" si="3"/>
        <v>0.75163398692810457</v>
      </c>
      <c r="AM4" s="17">
        <f t="shared" si="4"/>
        <v>154</v>
      </c>
      <c r="AN4" s="5">
        <v>913</v>
      </c>
      <c r="AO4" s="5">
        <v>1231</v>
      </c>
      <c r="AP4" s="6">
        <v>0.313</v>
      </c>
      <c r="AQ4" s="6">
        <v>0.4</v>
      </c>
      <c r="AR4" s="6">
        <v>0.56499999999999995</v>
      </c>
      <c r="AS4" s="6">
        <v>0.96499999999999997</v>
      </c>
      <c r="AT4" s="5">
        <v>3904</v>
      </c>
      <c r="AU4" s="5">
        <v>153</v>
      </c>
      <c r="AV4" s="5">
        <v>138</v>
      </c>
      <c r="AW4" s="5">
        <v>7</v>
      </c>
      <c r="AX4" s="5">
        <v>65</v>
      </c>
      <c r="AY4" s="5">
        <v>117</v>
      </c>
      <c r="AZ4" s="5">
        <v>15678.2</v>
      </c>
      <c r="BA4" s="5">
        <v>4246</v>
      </c>
      <c r="BB4" s="5">
        <v>3976</v>
      </c>
      <c r="BC4" s="5">
        <v>213</v>
      </c>
      <c r="BD4" s="5">
        <v>57</v>
      </c>
      <c r="BE4" s="5">
        <v>92</v>
      </c>
      <c r="BF4" s="6">
        <v>0.98699999999999999</v>
      </c>
      <c r="BG4" s="12">
        <v>2.4</v>
      </c>
      <c r="BH4" s="12">
        <v>2.2200000000000002</v>
      </c>
      <c r="BI4" s="6">
        <v>0.98299999999999998</v>
      </c>
      <c r="BJ4" s="12">
        <v>2.56</v>
      </c>
      <c r="BK4" s="12">
        <v>2.54</v>
      </c>
      <c r="BL4" s="5">
        <v>0</v>
      </c>
      <c r="BM4" s="5">
        <v>0</v>
      </c>
      <c r="BN4" s="4">
        <v>0</v>
      </c>
      <c r="BO4" s="4">
        <v>0</v>
      </c>
      <c r="BP4" s="18">
        <v>0</v>
      </c>
      <c r="BQ4" s="18">
        <v>0</v>
      </c>
      <c r="BR4" s="4">
        <v>0</v>
      </c>
      <c r="BS4" s="10">
        <f t="shared" si="5"/>
        <v>4.0000000000000036E-3</v>
      </c>
      <c r="BT4" s="11">
        <f t="shared" si="6"/>
        <v>-0.16000000000000014</v>
      </c>
      <c r="BU4" s="11">
        <f t="shared" si="7"/>
        <v>-0.31999999999999984</v>
      </c>
      <c r="BV4" s="18">
        <f t="shared" si="8"/>
        <v>0</v>
      </c>
      <c r="BW4" s="15">
        <f t="shared" si="9"/>
        <v>654.3561368209256</v>
      </c>
      <c r="BX4" s="15">
        <f t="shared" si="10"/>
        <v>562.84406438631788</v>
      </c>
      <c r="BY4" s="15">
        <f t="shared" si="11"/>
        <v>110.41750503018109</v>
      </c>
      <c r="BZ4" s="15">
        <f t="shared" si="12"/>
        <v>176.01609657947685</v>
      </c>
      <c r="CA4" s="15">
        <f t="shared" si="13"/>
        <v>101.37223340040241</v>
      </c>
      <c r="CB4" s="15">
        <f t="shared" si="14"/>
        <v>38.381287726358146</v>
      </c>
      <c r="CC4" s="15">
        <f t="shared" si="15"/>
        <v>5.0523138832997985</v>
      </c>
      <c r="CD4" s="15">
        <f t="shared" si="16"/>
        <v>31.210261569416502</v>
      </c>
      <c r="CE4" s="15">
        <f t="shared" si="17"/>
        <v>106.83199195171025</v>
      </c>
      <c r="CF4" s="15">
        <f t="shared" si="18"/>
        <v>18.74245472837022</v>
      </c>
      <c r="CG4" s="15">
        <f t="shared" si="19"/>
        <v>6.1931589537223344</v>
      </c>
      <c r="CH4" s="15">
        <f t="shared" si="20"/>
        <v>12.549295774647884</v>
      </c>
      <c r="CI4" s="15">
        <f t="shared" si="21"/>
        <v>74.399396378269614</v>
      </c>
      <c r="CJ4" s="15">
        <f t="shared" si="22"/>
        <v>100.3128772635815</v>
      </c>
      <c r="CK4" s="15">
        <f t="shared" si="23"/>
        <v>318.13279678068409</v>
      </c>
      <c r="CL4" s="15">
        <f t="shared" si="24"/>
        <v>12.467806841046279</v>
      </c>
      <c r="CM4" s="15">
        <f t="shared" si="25"/>
        <v>11.245472837022133</v>
      </c>
      <c r="CN4" s="15">
        <f t="shared" si="26"/>
        <v>0.57042253521126762</v>
      </c>
      <c r="CO4" s="15">
        <f t="shared" si="27"/>
        <v>5.2967806841046272</v>
      </c>
      <c r="CP4" s="15">
        <f t="shared" si="28"/>
        <v>9.534205231388329</v>
      </c>
      <c r="CQ4" s="15">
        <f t="shared" si="29"/>
        <v>346.00201207243464</v>
      </c>
      <c r="CR4" s="15">
        <f t="shared" si="30"/>
        <v>324</v>
      </c>
      <c r="CS4" s="15">
        <f t="shared" si="31"/>
        <v>17.357142857142858</v>
      </c>
      <c r="CT4" s="15">
        <f t="shared" si="32"/>
        <v>4.6448692152917506</v>
      </c>
      <c r="CU4" s="15">
        <f t="shared" si="33"/>
        <v>7.4969818913480886</v>
      </c>
      <c r="CV4" s="15">
        <f t="shared" si="34"/>
        <v>0</v>
      </c>
      <c r="CW4" s="15">
        <f t="shared" si="35"/>
        <v>0</v>
      </c>
      <c r="CX4" s="15">
        <f t="shared" si="36"/>
        <v>0</v>
      </c>
      <c r="CY4" s="15">
        <f t="shared" si="37"/>
        <v>0</v>
      </c>
      <c r="CZ4" s="15">
        <f t="shared" si="38"/>
        <v>0</v>
      </c>
    </row>
    <row r="5" spans="1:104" x14ac:dyDescent="0.2">
      <c r="A5" s="4" t="s">
        <v>48</v>
      </c>
      <c r="B5" s="7" t="s">
        <v>47</v>
      </c>
      <c r="C5" s="4">
        <v>1</v>
      </c>
      <c r="D5" s="4">
        <v>1980</v>
      </c>
      <c r="E5" s="4">
        <v>2001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1</v>
      </c>
      <c r="Q5" s="4">
        <v>0</v>
      </c>
      <c r="R5" s="4">
        <v>6</v>
      </c>
      <c r="S5" s="4">
        <v>0</v>
      </c>
      <c r="T5" s="4">
        <v>1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5">
        <v>2830</v>
      </c>
      <c r="AA5" s="5">
        <v>11092</v>
      </c>
      <c r="AB5" s="5">
        <v>9908</v>
      </c>
      <c r="AC5" s="5">
        <v>1299</v>
      </c>
      <c r="AD5" s="5">
        <v>2866</v>
      </c>
      <c r="AE5" s="5">
        <f t="shared" si="2"/>
        <v>1945</v>
      </c>
      <c r="AF5" s="5">
        <v>488</v>
      </c>
      <c r="AG5" s="5">
        <v>49</v>
      </c>
      <c r="AH5" s="5">
        <v>384</v>
      </c>
      <c r="AI5" s="5">
        <v>1628</v>
      </c>
      <c r="AJ5" s="5">
        <v>34</v>
      </c>
      <c r="AK5" s="5">
        <v>34</v>
      </c>
      <c r="AL5" s="6">
        <f t="shared" si="3"/>
        <v>0.5</v>
      </c>
      <c r="AM5" s="17">
        <f t="shared" si="4"/>
        <v>0</v>
      </c>
      <c r="AN5" s="5">
        <v>1062</v>
      </c>
      <c r="AO5" s="5">
        <v>1441</v>
      </c>
      <c r="AP5" s="6">
        <v>0.28899999999999998</v>
      </c>
      <c r="AQ5" s="6">
        <v>0.35599999999999998</v>
      </c>
      <c r="AR5" s="6">
        <v>0.46500000000000002</v>
      </c>
      <c r="AS5" s="6">
        <v>0.82</v>
      </c>
      <c r="AT5" s="5">
        <v>4604</v>
      </c>
      <c r="AU5" s="5">
        <v>298</v>
      </c>
      <c r="AV5" s="5">
        <v>14</v>
      </c>
      <c r="AW5" s="5">
        <v>9</v>
      </c>
      <c r="AX5" s="5">
        <v>99</v>
      </c>
      <c r="AY5" s="5">
        <v>187</v>
      </c>
      <c r="AZ5" s="5">
        <v>8955.2000000000007</v>
      </c>
      <c r="BA5" s="5">
        <v>2147</v>
      </c>
      <c r="BB5" s="5">
        <v>2031</v>
      </c>
      <c r="BC5" s="5">
        <v>69</v>
      </c>
      <c r="BD5" s="5">
        <v>47</v>
      </c>
      <c r="BE5" s="5">
        <v>17</v>
      </c>
      <c r="BF5" s="6">
        <v>0.97799999999999998</v>
      </c>
      <c r="BG5" s="12">
        <v>2.11</v>
      </c>
      <c r="BH5" s="12">
        <v>1.98</v>
      </c>
      <c r="BI5" s="6">
        <v>0.98099999999999998</v>
      </c>
      <c r="BJ5" s="12">
        <v>2.46</v>
      </c>
      <c r="BK5" s="12">
        <v>2.4500000000000002</v>
      </c>
      <c r="BL5" s="5">
        <v>0</v>
      </c>
      <c r="BM5" s="5">
        <v>0</v>
      </c>
      <c r="BN5" s="5">
        <v>0</v>
      </c>
      <c r="BO5" s="4">
        <v>0</v>
      </c>
      <c r="BP5" s="18">
        <v>0</v>
      </c>
      <c r="BQ5" s="18">
        <v>0</v>
      </c>
      <c r="BR5" s="4">
        <v>0</v>
      </c>
      <c r="BS5" s="10">
        <f t="shared" si="5"/>
        <v>-3.0000000000000027E-3</v>
      </c>
      <c r="BT5" s="11">
        <f t="shared" si="6"/>
        <v>-0.35000000000000009</v>
      </c>
      <c r="BU5" s="11">
        <f t="shared" si="7"/>
        <v>-0.4700000000000002</v>
      </c>
      <c r="BV5" s="18">
        <f t="shared" si="8"/>
        <v>0</v>
      </c>
      <c r="BW5" s="15">
        <f t="shared" si="9"/>
        <v>634.9484098939929</v>
      </c>
      <c r="BX5" s="15">
        <f t="shared" si="10"/>
        <v>567.17173144876324</v>
      </c>
      <c r="BY5" s="15">
        <f t="shared" si="11"/>
        <v>74.359717314487639</v>
      </c>
      <c r="BZ5" s="15">
        <f t="shared" si="12"/>
        <v>164.06077738515901</v>
      </c>
      <c r="CA5" s="15">
        <f t="shared" si="13"/>
        <v>111.33922261484099</v>
      </c>
      <c r="CB5" s="15">
        <f t="shared" si="14"/>
        <v>27.934982332155474</v>
      </c>
      <c r="CC5" s="15">
        <f t="shared" si="15"/>
        <v>2.8049469964664309</v>
      </c>
      <c r="CD5" s="15">
        <f t="shared" si="16"/>
        <v>21.98162544169611</v>
      </c>
      <c r="CE5" s="15">
        <f t="shared" si="17"/>
        <v>93.192932862190816</v>
      </c>
      <c r="CF5" s="15">
        <f t="shared" si="18"/>
        <v>1.9462897526501768</v>
      </c>
      <c r="CG5" s="15">
        <f t="shared" si="19"/>
        <v>1.9462897526501768</v>
      </c>
      <c r="CH5" s="15">
        <f t="shared" si="20"/>
        <v>0</v>
      </c>
      <c r="CI5" s="15">
        <f t="shared" si="21"/>
        <v>60.792932862190817</v>
      </c>
      <c r="CJ5" s="15">
        <f t="shared" si="22"/>
        <v>82.488339222614854</v>
      </c>
      <c r="CK5" s="15">
        <f t="shared" si="23"/>
        <v>263.55053003533567</v>
      </c>
      <c r="CL5" s="15">
        <f t="shared" si="24"/>
        <v>17.058657243816256</v>
      </c>
      <c r="CM5" s="15">
        <f t="shared" si="25"/>
        <v>0.80141342756183742</v>
      </c>
      <c r="CN5" s="15">
        <f t="shared" si="26"/>
        <v>0.51519434628975269</v>
      </c>
      <c r="CO5" s="15">
        <f t="shared" si="27"/>
        <v>5.6671378091872793</v>
      </c>
      <c r="CP5" s="15">
        <f t="shared" si="28"/>
        <v>10.704593639575972</v>
      </c>
      <c r="CQ5" s="15">
        <f t="shared" si="29"/>
        <v>122.90247349823322</v>
      </c>
      <c r="CR5" s="15">
        <f t="shared" si="30"/>
        <v>116.26219081272085</v>
      </c>
      <c r="CS5" s="15">
        <f t="shared" si="31"/>
        <v>3.9498233215547707</v>
      </c>
      <c r="CT5" s="15">
        <f t="shared" si="32"/>
        <v>2.6904593639575971</v>
      </c>
      <c r="CU5" s="15">
        <f t="shared" si="33"/>
        <v>0.97314487632508839</v>
      </c>
      <c r="CV5" s="15">
        <f t="shared" si="34"/>
        <v>0</v>
      </c>
      <c r="CW5" s="15">
        <f t="shared" si="35"/>
        <v>0</v>
      </c>
      <c r="CX5" s="15">
        <f t="shared" si="36"/>
        <v>0</v>
      </c>
      <c r="CY5" s="15">
        <f t="shared" si="37"/>
        <v>0</v>
      </c>
      <c r="CZ5" s="15">
        <f t="shared" si="38"/>
        <v>0</v>
      </c>
    </row>
    <row r="6" spans="1:104" x14ac:dyDescent="0.2">
      <c r="A6" s="4" t="s">
        <v>49</v>
      </c>
      <c r="B6" s="7" t="s">
        <v>16</v>
      </c>
      <c r="C6" s="4">
        <v>1</v>
      </c>
      <c r="D6" s="4">
        <v>1987</v>
      </c>
      <c r="E6" s="4">
        <v>2004</v>
      </c>
      <c r="F6" s="4">
        <v>1</v>
      </c>
      <c r="G6" s="4">
        <v>0</v>
      </c>
      <c r="H6" s="4">
        <v>2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2</v>
      </c>
      <c r="O6" s="4">
        <v>3</v>
      </c>
      <c r="P6" s="4">
        <v>0</v>
      </c>
      <c r="Q6" s="4">
        <v>1</v>
      </c>
      <c r="R6" s="4">
        <v>7</v>
      </c>
      <c r="S6" s="4">
        <v>0</v>
      </c>
      <c r="T6" s="4">
        <v>5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5">
        <v>2055</v>
      </c>
      <c r="AA6" s="5">
        <v>8674</v>
      </c>
      <c r="AB6" s="5">
        <v>7213</v>
      </c>
      <c r="AC6" s="5">
        <v>1219</v>
      </c>
      <c r="AD6" s="5">
        <v>2247</v>
      </c>
      <c r="AE6" s="5">
        <f t="shared" si="2"/>
        <v>1409</v>
      </c>
      <c r="AF6" s="5">
        <v>514</v>
      </c>
      <c r="AG6" s="5">
        <v>15</v>
      </c>
      <c r="AH6" s="5">
        <v>309</v>
      </c>
      <c r="AI6" s="5">
        <v>1261</v>
      </c>
      <c r="AJ6" s="5">
        <v>49</v>
      </c>
      <c r="AK6" s="5">
        <v>30</v>
      </c>
      <c r="AL6" s="6">
        <f t="shared" si="3"/>
        <v>0.620253164556962</v>
      </c>
      <c r="AM6" s="17">
        <f t="shared" si="4"/>
        <v>19</v>
      </c>
      <c r="AN6" s="5">
        <v>1283</v>
      </c>
      <c r="AO6" s="5">
        <v>1202</v>
      </c>
      <c r="AP6" s="6">
        <v>0.312</v>
      </c>
      <c r="AQ6" s="6">
        <v>0.41799999999999998</v>
      </c>
      <c r="AR6" s="6">
        <v>0.51500000000000001</v>
      </c>
      <c r="AS6" s="6">
        <v>0.93300000000000005</v>
      </c>
      <c r="AT6" s="5">
        <v>3718</v>
      </c>
      <c r="AU6" s="5">
        <v>190</v>
      </c>
      <c r="AV6" s="5">
        <v>89</v>
      </c>
      <c r="AW6" s="5">
        <v>10</v>
      </c>
      <c r="AX6" s="5">
        <v>77</v>
      </c>
      <c r="AY6" s="5">
        <v>113</v>
      </c>
      <c r="AZ6" s="5">
        <v>4829.1000000000004</v>
      </c>
      <c r="BA6" s="5">
        <v>1672</v>
      </c>
      <c r="BB6" s="5">
        <v>566</v>
      </c>
      <c r="BC6" s="5">
        <v>1025</v>
      </c>
      <c r="BD6" s="5">
        <v>81</v>
      </c>
      <c r="BE6" s="5">
        <v>107</v>
      </c>
      <c r="BF6" s="6">
        <v>0.95199999999999996</v>
      </c>
      <c r="BG6" s="12">
        <v>2.97</v>
      </c>
      <c r="BH6" s="12">
        <v>2.69</v>
      </c>
      <c r="BI6" s="6">
        <v>0.95499999999999996</v>
      </c>
      <c r="BJ6" s="12">
        <v>3.06</v>
      </c>
      <c r="BK6" s="12">
        <v>3.04</v>
      </c>
      <c r="BL6" s="4">
        <v>0</v>
      </c>
      <c r="BM6" s="4">
        <v>0</v>
      </c>
      <c r="BN6" s="4">
        <v>0</v>
      </c>
      <c r="BO6" s="4">
        <v>0</v>
      </c>
      <c r="BP6" s="18">
        <v>0</v>
      </c>
      <c r="BQ6" s="18">
        <v>0</v>
      </c>
      <c r="BR6" s="4">
        <v>0</v>
      </c>
      <c r="BS6" s="10">
        <f t="shared" si="5"/>
        <v>-3.0000000000000027E-3</v>
      </c>
      <c r="BT6" s="11">
        <f t="shared" si="6"/>
        <v>-8.9999999999999858E-2</v>
      </c>
      <c r="BU6" s="11">
        <f t="shared" si="7"/>
        <v>-0.35000000000000009</v>
      </c>
      <c r="BV6" s="18">
        <f t="shared" si="8"/>
        <v>0</v>
      </c>
      <c r="BW6" s="15">
        <f t="shared" si="9"/>
        <v>683.78978102189774</v>
      </c>
      <c r="BX6" s="15">
        <f t="shared" si="10"/>
        <v>568.61605839416063</v>
      </c>
      <c r="BY6" s="15">
        <f t="shared" si="11"/>
        <v>96.096350364963499</v>
      </c>
      <c r="BZ6" s="15">
        <f t="shared" si="12"/>
        <v>177.13576642335767</v>
      </c>
      <c r="CA6" s="15">
        <f t="shared" si="13"/>
        <v>111.07445255474452</v>
      </c>
      <c r="CB6" s="15">
        <f t="shared" si="14"/>
        <v>40.519708029197076</v>
      </c>
      <c r="CC6" s="15">
        <f t="shared" si="15"/>
        <v>1.1824817518248174</v>
      </c>
      <c r="CD6" s="15">
        <f t="shared" si="16"/>
        <v>24.35912408759124</v>
      </c>
      <c r="CE6" s="15">
        <f t="shared" si="17"/>
        <v>99.407299270072997</v>
      </c>
      <c r="CF6" s="15">
        <f t="shared" si="18"/>
        <v>3.8627737226277374</v>
      </c>
      <c r="CG6" s="15">
        <f t="shared" si="19"/>
        <v>2.3649635036496348</v>
      </c>
      <c r="CH6" s="15">
        <f t="shared" si="20"/>
        <v>1.4978102189781026</v>
      </c>
      <c r="CI6" s="15">
        <f t="shared" si="21"/>
        <v>101.14160583941604</v>
      </c>
      <c r="CJ6" s="15">
        <f t="shared" si="22"/>
        <v>94.75620437956205</v>
      </c>
      <c r="CK6" s="15">
        <f t="shared" si="23"/>
        <v>293.09781021897811</v>
      </c>
      <c r="CL6" s="15">
        <f t="shared" si="24"/>
        <v>14.978102189781021</v>
      </c>
      <c r="CM6" s="15">
        <f t="shared" si="25"/>
        <v>7.0160583941605834</v>
      </c>
      <c r="CN6" s="15">
        <f t="shared" si="26"/>
        <v>0.78832116788321172</v>
      </c>
      <c r="CO6" s="15">
        <f t="shared" si="27"/>
        <v>6.0700729927007302</v>
      </c>
      <c r="CP6" s="15">
        <f t="shared" si="28"/>
        <v>8.9080291970802925</v>
      </c>
      <c r="CQ6" s="15">
        <f t="shared" si="29"/>
        <v>131.80729927007297</v>
      </c>
      <c r="CR6" s="15">
        <f t="shared" si="30"/>
        <v>44.618978102189779</v>
      </c>
      <c r="CS6" s="15">
        <f t="shared" si="31"/>
        <v>80.802919708029194</v>
      </c>
      <c r="CT6" s="15">
        <f t="shared" si="32"/>
        <v>6.3854014598540143</v>
      </c>
      <c r="CU6" s="15">
        <f t="shared" si="33"/>
        <v>8.4350364963503655</v>
      </c>
      <c r="CV6" s="15">
        <f t="shared" si="34"/>
        <v>0</v>
      </c>
      <c r="CW6" s="15">
        <f t="shared" si="35"/>
        <v>0</v>
      </c>
      <c r="CX6" s="15">
        <f t="shared" si="36"/>
        <v>0</v>
      </c>
      <c r="CY6" s="15">
        <f t="shared" si="37"/>
        <v>0</v>
      </c>
      <c r="CZ6" s="15">
        <f t="shared" si="38"/>
        <v>0</v>
      </c>
    </row>
    <row r="7" spans="1:104" x14ac:dyDescent="0.2">
      <c r="A7" s="4" t="s">
        <v>50</v>
      </c>
      <c r="B7" s="4" t="s">
        <v>47</v>
      </c>
      <c r="C7" s="4">
        <v>1</v>
      </c>
      <c r="D7" s="4">
        <v>1996</v>
      </c>
      <c r="E7" s="4">
        <v>2011</v>
      </c>
      <c r="F7" s="4">
        <v>1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9</v>
      </c>
      <c r="S7" s="4">
        <v>0</v>
      </c>
      <c r="T7" s="4">
        <v>8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5">
        <v>2147</v>
      </c>
      <c r="AA7" s="5">
        <v>9059</v>
      </c>
      <c r="AB7" s="5">
        <v>8155</v>
      </c>
      <c r="AC7" s="5">
        <v>1328</v>
      </c>
      <c r="AD7" s="5">
        <v>2590</v>
      </c>
      <c r="AE7" s="5">
        <f t="shared" si="2"/>
        <v>1618</v>
      </c>
      <c r="AF7" s="5">
        <v>477</v>
      </c>
      <c r="AG7" s="5">
        <v>46</v>
      </c>
      <c r="AH7" s="5">
        <v>449</v>
      </c>
      <c r="AI7" s="5">
        <v>1496</v>
      </c>
      <c r="AJ7" s="5">
        <v>181</v>
      </c>
      <c r="AK7" s="5">
        <v>94</v>
      </c>
      <c r="AL7" s="6">
        <f t="shared" si="3"/>
        <v>0.6581818181818182</v>
      </c>
      <c r="AM7" s="17">
        <f t="shared" si="4"/>
        <v>87</v>
      </c>
      <c r="AN7" s="5">
        <v>737</v>
      </c>
      <c r="AO7" s="5">
        <v>985</v>
      </c>
      <c r="AP7" s="6">
        <v>0.318</v>
      </c>
      <c r="AQ7" s="6">
        <v>0.379</v>
      </c>
      <c r="AR7" s="6">
        <v>0.55300000000000005</v>
      </c>
      <c r="AS7" s="6">
        <v>0.93100000000000005</v>
      </c>
      <c r="AT7" s="5">
        <v>4506</v>
      </c>
      <c r="AU7" s="5">
        <v>277</v>
      </c>
      <c r="AV7" s="5">
        <v>103</v>
      </c>
      <c r="AW7" s="5">
        <v>0</v>
      </c>
      <c r="AX7" s="5">
        <v>64</v>
      </c>
      <c r="AY7" s="5">
        <v>250</v>
      </c>
      <c r="AZ7" s="5">
        <v>13784</v>
      </c>
      <c r="BA7" s="5">
        <v>3420</v>
      </c>
      <c r="BB7" s="5">
        <v>3169</v>
      </c>
      <c r="BC7" s="5">
        <v>126</v>
      </c>
      <c r="BD7" s="5">
        <v>125</v>
      </c>
      <c r="BE7" s="5">
        <v>32</v>
      </c>
      <c r="BF7" s="6">
        <v>0.96299999999999997</v>
      </c>
      <c r="BG7" s="12">
        <v>2.15</v>
      </c>
      <c r="BH7" s="12">
        <v>2.0499999999999998</v>
      </c>
      <c r="BI7" s="6">
        <v>0.98299999999999998</v>
      </c>
      <c r="BJ7" s="12">
        <v>2.2400000000000002</v>
      </c>
      <c r="BK7" s="12">
        <v>2.2200000000000002</v>
      </c>
      <c r="BL7" s="4">
        <v>0</v>
      </c>
      <c r="BM7" s="4">
        <v>0</v>
      </c>
      <c r="BN7" s="4">
        <v>0</v>
      </c>
      <c r="BO7" s="4">
        <v>0</v>
      </c>
      <c r="BP7" s="18">
        <v>0</v>
      </c>
      <c r="BQ7" s="18">
        <v>0</v>
      </c>
      <c r="BR7" s="4">
        <v>0</v>
      </c>
      <c r="BS7" s="10">
        <f t="shared" si="5"/>
        <v>-2.0000000000000018E-2</v>
      </c>
      <c r="BT7" s="11">
        <f t="shared" si="6"/>
        <v>-9.0000000000000302E-2</v>
      </c>
      <c r="BU7" s="11">
        <f t="shared" si="7"/>
        <v>-0.17000000000000037</v>
      </c>
      <c r="BV7" s="18">
        <f t="shared" si="8"/>
        <v>0</v>
      </c>
      <c r="BW7" s="15">
        <f t="shared" si="9"/>
        <v>683.53889147647885</v>
      </c>
      <c r="BX7" s="15">
        <f t="shared" si="10"/>
        <v>615.32836516068937</v>
      </c>
      <c r="BY7" s="15">
        <f t="shared" si="11"/>
        <v>100.20307405682348</v>
      </c>
      <c r="BZ7" s="15">
        <f t="shared" si="12"/>
        <v>195.42617605961809</v>
      </c>
      <c r="CA7" s="15">
        <f t="shared" si="13"/>
        <v>122.08476944573825</v>
      </c>
      <c r="CB7" s="15">
        <f t="shared" si="14"/>
        <v>35.991616208663253</v>
      </c>
      <c r="CC7" s="15">
        <f t="shared" si="15"/>
        <v>3.4708896134140663</v>
      </c>
      <c r="CD7" s="15">
        <f t="shared" si="16"/>
        <v>33.878900791802515</v>
      </c>
      <c r="CE7" s="15">
        <f t="shared" si="17"/>
        <v>112.87936655798789</v>
      </c>
      <c r="CF7" s="15">
        <f t="shared" si="18"/>
        <v>13.657196087564044</v>
      </c>
      <c r="CG7" s="15">
        <f t="shared" si="19"/>
        <v>7.0926874708896133</v>
      </c>
      <c r="CH7" s="15">
        <f t="shared" si="20"/>
        <v>6.5645086166744306</v>
      </c>
      <c r="CI7" s="15">
        <f t="shared" si="21"/>
        <v>55.609687936655796</v>
      </c>
      <c r="CJ7" s="15">
        <f t="shared" si="22"/>
        <v>74.32231020027946</v>
      </c>
      <c r="CK7" s="15">
        <f t="shared" si="23"/>
        <v>339.99627387051703</v>
      </c>
      <c r="CL7" s="15">
        <f t="shared" si="24"/>
        <v>20.900791802515137</v>
      </c>
      <c r="CM7" s="15">
        <f t="shared" si="25"/>
        <v>7.7717745691662792</v>
      </c>
      <c r="CN7" s="15">
        <f t="shared" si="26"/>
        <v>0</v>
      </c>
      <c r="CO7" s="15">
        <f t="shared" si="27"/>
        <v>4.8290638099673968</v>
      </c>
      <c r="CP7" s="15">
        <f t="shared" si="28"/>
        <v>18.863530507685144</v>
      </c>
      <c r="CQ7" s="15">
        <f t="shared" si="29"/>
        <v>258.05309734513276</v>
      </c>
      <c r="CR7" s="15">
        <f t="shared" si="30"/>
        <v>239.11411271541687</v>
      </c>
      <c r="CS7" s="15">
        <f t="shared" si="31"/>
        <v>9.5072193758733121</v>
      </c>
      <c r="CT7" s="15">
        <f t="shared" si="32"/>
        <v>9.4317652538425722</v>
      </c>
      <c r="CU7" s="15">
        <f t="shared" si="33"/>
        <v>2.4145319049836984</v>
      </c>
      <c r="CV7" s="15">
        <f t="shared" si="34"/>
        <v>0</v>
      </c>
      <c r="CW7" s="15">
        <f t="shared" si="35"/>
        <v>0</v>
      </c>
      <c r="CX7" s="15">
        <f t="shared" si="36"/>
        <v>0</v>
      </c>
      <c r="CY7" s="15">
        <f t="shared" si="37"/>
        <v>0</v>
      </c>
      <c r="CZ7" s="15">
        <f t="shared" si="38"/>
        <v>0</v>
      </c>
    </row>
    <row r="8" spans="1:104" x14ac:dyDescent="0.2">
      <c r="A8" s="4" t="s">
        <v>51</v>
      </c>
      <c r="B8" s="4" t="s">
        <v>16</v>
      </c>
      <c r="C8" s="4">
        <v>1</v>
      </c>
      <c r="D8" s="4">
        <v>1993</v>
      </c>
      <c r="E8" s="4">
        <v>2012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1</v>
      </c>
      <c r="O8" s="4">
        <v>1</v>
      </c>
      <c r="P8" s="4">
        <v>0</v>
      </c>
      <c r="Q8" s="4">
        <v>1</v>
      </c>
      <c r="R8" s="4">
        <v>8</v>
      </c>
      <c r="S8" s="4">
        <v>0</v>
      </c>
      <c r="T8" s="4">
        <v>2</v>
      </c>
      <c r="U8" s="4">
        <v>1</v>
      </c>
      <c r="V8" s="4">
        <v>0</v>
      </c>
      <c r="W8" s="4">
        <v>1</v>
      </c>
      <c r="X8" s="4">
        <v>0</v>
      </c>
      <c r="Y8" s="4">
        <v>0</v>
      </c>
      <c r="Z8" s="5">
        <v>2499</v>
      </c>
      <c r="AA8" s="5">
        <v>10614</v>
      </c>
      <c r="AB8" s="5">
        <v>8984</v>
      </c>
      <c r="AC8" s="5">
        <v>1619</v>
      </c>
      <c r="AD8" s="5">
        <v>2726</v>
      </c>
      <c r="AE8" s="5">
        <f t="shared" si="2"/>
        <v>1671</v>
      </c>
      <c r="AF8" s="5">
        <v>549</v>
      </c>
      <c r="AG8" s="5">
        <v>38</v>
      </c>
      <c r="AH8" s="5">
        <v>468</v>
      </c>
      <c r="AI8" s="5">
        <v>1623</v>
      </c>
      <c r="AJ8" s="5">
        <v>150</v>
      </c>
      <c r="AK8" s="5">
        <v>46</v>
      </c>
      <c r="AL8" s="6">
        <f t="shared" si="3"/>
        <v>0.76530612244897955</v>
      </c>
      <c r="AM8" s="17">
        <f t="shared" si="4"/>
        <v>104</v>
      </c>
      <c r="AN8" s="5">
        <v>1512</v>
      </c>
      <c r="AO8" s="5">
        <v>1409</v>
      </c>
      <c r="AP8" s="6">
        <v>0.30299999999999999</v>
      </c>
      <c r="AQ8" s="6">
        <v>0.40100000000000002</v>
      </c>
      <c r="AR8" s="6">
        <v>0.52900000000000003</v>
      </c>
      <c r="AS8" s="6">
        <v>0.93</v>
      </c>
      <c r="AT8" s="5">
        <v>4755</v>
      </c>
      <c r="AU8" s="5">
        <v>253</v>
      </c>
      <c r="AV8" s="5">
        <v>18</v>
      </c>
      <c r="AW8" s="5">
        <v>3</v>
      </c>
      <c r="AX8" s="5">
        <v>97</v>
      </c>
      <c r="AY8" s="5">
        <v>177</v>
      </c>
      <c r="AZ8" s="5">
        <v>20616</v>
      </c>
      <c r="BA8" s="5">
        <v>5595</v>
      </c>
      <c r="BB8" s="5">
        <v>1771</v>
      </c>
      <c r="BC8" s="5">
        <v>3581</v>
      </c>
      <c r="BD8" s="5">
        <v>243</v>
      </c>
      <c r="BE8" s="5">
        <v>308</v>
      </c>
      <c r="BF8" s="6">
        <v>0.95699999999999996</v>
      </c>
      <c r="BG8" s="12">
        <v>2.34</v>
      </c>
      <c r="BH8" s="12">
        <v>2.23</v>
      </c>
      <c r="BI8" s="6">
        <v>0.95599999999999996</v>
      </c>
      <c r="BJ8" s="12">
        <v>2.61</v>
      </c>
      <c r="BK8" s="12">
        <v>2.6</v>
      </c>
      <c r="BL8" s="4">
        <v>0</v>
      </c>
      <c r="BM8" s="4">
        <v>0</v>
      </c>
      <c r="BN8" s="4">
        <v>0</v>
      </c>
      <c r="BO8" s="4">
        <v>0</v>
      </c>
      <c r="BP8" s="18">
        <v>0</v>
      </c>
      <c r="BQ8" s="18">
        <v>0</v>
      </c>
      <c r="BR8" s="4">
        <v>0</v>
      </c>
      <c r="BS8" s="10">
        <f t="shared" si="5"/>
        <v>1.0000000000000009E-3</v>
      </c>
      <c r="BT8" s="11">
        <f t="shared" si="6"/>
        <v>-0.27</v>
      </c>
      <c r="BU8" s="11">
        <f t="shared" si="7"/>
        <v>-0.37000000000000011</v>
      </c>
      <c r="BV8" s="18">
        <f t="shared" si="8"/>
        <v>0</v>
      </c>
      <c r="BW8" s="15">
        <f t="shared" si="9"/>
        <v>688.062424969988</v>
      </c>
      <c r="BX8" s="15">
        <f t="shared" si="10"/>
        <v>582.39615846338529</v>
      </c>
      <c r="BY8" s="15">
        <f t="shared" si="11"/>
        <v>104.953181272509</v>
      </c>
      <c r="BZ8" s="15">
        <f t="shared" si="12"/>
        <v>176.71548619447779</v>
      </c>
      <c r="CA8" s="15">
        <f t="shared" si="13"/>
        <v>108.32412965186074</v>
      </c>
      <c r="CB8" s="15">
        <f t="shared" si="14"/>
        <v>35.589435774309727</v>
      </c>
      <c r="CC8" s="15">
        <f t="shared" si="15"/>
        <v>2.4633853541416566</v>
      </c>
      <c r="CD8" s="15">
        <f t="shared" si="16"/>
        <v>30.338535414165669</v>
      </c>
      <c r="CE8" s="15">
        <f t="shared" si="17"/>
        <v>105.21248499399759</v>
      </c>
      <c r="CF8" s="15">
        <f t="shared" si="18"/>
        <v>9.7238895558223284</v>
      </c>
      <c r="CG8" s="15">
        <f t="shared" si="19"/>
        <v>2.9819927971188473</v>
      </c>
      <c r="CH8" s="15">
        <f t="shared" si="20"/>
        <v>6.741896758703481</v>
      </c>
      <c r="CI8" s="15">
        <f t="shared" si="21"/>
        <v>98.016806722689068</v>
      </c>
      <c r="CJ8" s="15">
        <f t="shared" si="22"/>
        <v>91.339735894357744</v>
      </c>
      <c r="CK8" s="15">
        <f t="shared" si="23"/>
        <v>308.24729891956781</v>
      </c>
      <c r="CL8" s="15">
        <f t="shared" si="24"/>
        <v>16.40096038415366</v>
      </c>
      <c r="CM8" s="15">
        <f t="shared" si="25"/>
        <v>1.1668667466986795</v>
      </c>
      <c r="CN8" s="15">
        <f t="shared" si="26"/>
        <v>0.19447779111644656</v>
      </c>
      <c r="CO8" s="15">
        <f t="shared" si="27"/>
        <v>6.2881152460984397</v>
      </c>
      <c r="CP8" s="15">
        <f t="shared" si="28"/>
        <v>11.474189675870347</v>
      </c>
      <c r="CQ8" s="15">
        <f t="shared" si="29"/>
        <v>362.70108043217283</v>
      </c>
      <c r="CR8" s="15">
        <f t="shared" si="30"/>
        <v>114.80672268907564</v>
      </c>
      <c r="CS8" s="15">
        <f t="shared" si="31"/>
        <v>232.14165666266507</v>
      </c>
      <c r="CT8" s="15">
        <f t="shared" si="32"/>
        <v>15.752701080432173</v>
      </c>
      <c r="CU8" s="15">
        <f t="shared" si="33"/>
        <v>19.966386554621849</v>
      </c>
      <c r="CV8" s="15">
        <f t="shared" si="34"/>
        <v>0</v>
      </c>
      <c r="CW8" s="15">
        <f t="shared" si="35"/>
        <v>0</v>
      </c>
      <c r="CX8" s="15">
        <f t="shared" si="36"/>
        <v>0</v>
      </c>
      <c r="CY8" s="15">
        <f t="shared" si="37"/>
        <v>0</v>
      </c>
      <c r="CZ8" s="15">
        <f t="shared" si="38"/>
        <v>0</v>
      </c>
    </row>
    <row r="9" spans="1:104" x14ac:dyDescent="0.2">
      <c r="A9" s="4" t="s">
        <v>52</v>
      </c>
      <c r="B9" s="4" t="s">
        <v>53</v>
      </c>
      <c r="C9" s="4">
        <v>1</v>
      </c>
      <c r="D9" s="4">
        <v>1991</v>
      </c>
      <c r="E9" s="4">
        <v>2012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3</v>
      </c>
      <c r="N9" s="4">
        <v>0</v>
      </c>
      <c r="O9" s="4">
        <v>0</v>
      </c>
      <c r="P9" s="4">
        <v>1</v>
      </c>
      <c r="Q9" s="4">
        <v>1</v>
      </c>
      <c r="R9" s="4">
        <v>5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5">
        <v>2543</v>
      </c>
      <c r="AA9" s="5">
        <v>10313</v>
      </c>
      <c r="AB9" s="5">
        <v>8422</v>
      </c>
      <c r="AC9" s="5">
        <v>1583</v>
      </c>
      <c r="AD9" s="5">
        <v>2328</v>
      </c>
      <c r="AE9" s="5">
        <f t="shared" si="2"/>
        <v>1239</v>
      </c>
      <c r="AF9" s="5">
        <v>451</v>
      </c>
      <c r="AG9" s="5">
        <v>26</v>
      </c>
      <c r="AH9" s="5">
        <v>612</v>
      </c>
      <c r="AI9" s="5">
        <v>1699</v>
      </c>
      <c r="AJ9" s="5">
        <v>19</v>
      </c>
      <c r="AK9" s="5">
        <v>20</v>
      </c>
      <c r="AL9" s="6">
        <f t="shared" si="3"/>
        <v>0.48717948717948717</v>
      </c>
      <c r="AM9" s="17">
        <f t="shared" si="4"/>
        <v>-1</v>
      </c>
      <c r="AN9" s="5">
        <v>1747</v>
      </c>
      <c r="AO9" s="5">
        <v>2548</v>
      </c>
      <c r="AP9" s="6">
        <v>0.27600000000000002</v>
      </c>
      <c r="AQ9" s="6">
        <v>0.40200000000000002</v>
      </c>
      <c r="AR9" s="6">
        <v>0.55400000000000005</v>
      </c>
      <c r="AS9" s="6">
        <v>0.95599999999999996</v>
      </c>
      <c r="AT9" s="5">
        <v>4667</v>
      </c>
      <c r="AU9" s="5">
        <v>165</v>
      </c>
      <c r="AV9" s="5">
        <v>69</v>
      </c>
      <c r="AW9" s="5">
        <v>1</v>
      </c>
      <c r="AX9" s="5">
        <v>74</v>
      </c>
      <c r="AY9" s="5">
        <v>173</v>
      </c>
      <c r="AZ9" s="5">
        <v>13657.1</v>
      </c>
      <c r="BA9" s="5">
        <v>11152</v>
      </c>
      <c r="BB9" s="5">
        <v>9450</v>
      </c>
      <c r="BC9" s="5">
        <v>1565</v>
      </c>
      <c r="BD9" s="5">
        <v>137</v>
      </c>
      <c r="BE9" s="5">
        <v>990</v>
      </c>
      <c r="BF9" s="6">
        <v>0.98799999999999999</v>
      </c>
      <c r="BG9" s="12">
        <v>7.26</v>
      </c>
      <c r="BH9" s="12">
        <v>6.89</v>
      </c>
      <c r="BI9" s="6">
        <v>0.98799999999999999</v>
      </c>
      <c r="BJ9" s="12">
        <v>7.39</v>
      </c>
      <c r="BK9" s="12">
        <v>7.27</v>
      </c>
      <c r="BL9" s="4">
        <v>0</v>
      </c>
      <c r="BM9" s="4">
        <v>0</v>
      </c>
      <c r="BN9" s="4">
        <v>0</v>
      </c>
      <c r="BO9" s="4">
        <v>0</v>
      </c>
      <c r="BP9" s="18">
        <v>0</v>
      </c>
      <c r="BQ9" s="18">
        <v>0</v>
      </c>
      <c r="BR9" s="4">
        <v>0</v>
      </c>
      <c r="BS9" s="10">
        <f t="shared" si="5"/>
        <v>0</v>
      </c>
      <c r="BT9" s="11">
        <f t="shared" si="6"/>
        <v>-0.12999999999999989</v>
      </c>
      <c r="BU9" s="11">
        <f t="shared" si="7"/>
        <v>-0.37999999999999989</v>
      </c>
      <c r="BV9" s="18">
        <f t="shared" si="8"/>
        <v>0</v>
      </c>
      <c r="BW9" s="15">
        <f t="shared" si="9"/>
        <v>656.98230436492327</v>
      </c>
      <c r="BX9" s="15">
        <f t="shared" si="10"/>
        <v>536.51749901690914</v>
      </c>
      <c r="BY9" s="15">
        <f t="shared" si="11"/>
        <v>100.84388517499018</v>
      </c>
      <c r="BZ9" s="15">
        <f t="shared" si="12"/>
        <v>148.30357845064884</v>
      </c>
      <c r="CA9" s="15">
        <f t="shared" si="13"/>
        <v>78.929610696028305</v>
      </c>
      <c r="CB9" s="15">
        <f t="shared" si="14"/>
        <v>28.730633110499408</v>
      </c>
      <c r="CC9" s="15">
        <f t="shared" si="15"/>
        <v>1.6563114431773496</v>
      </c>
      <c r="CD9" s="15">
        <f t="shared" si="16"/>
        <v>38.987023200943767</v>
      </c>
      <c r="CE9" s="15">
        <f t="shared" si="17"/>
        <v>108.23358238301219</v>
      </c>
      <c r="CF9" s="15">
        <f t="shared" si="18"/>
        <v>1.2103814392449861</v>
      </c>
      <c r="CG9" s="15">
        <f t="shared" si="19"/>
        <v>1.274085725521038</v>
      </c>
      <c r="CH9" s="15">
        <f t="shared" si="20"/>
        <v>-6.3704286276051958E-2</v>
      </c>
      <c r="CI9" s="15">
        <f t="shared" si="21"/>
        <v>111.29138812426268</v>
      </c>
      <c r="CJ9" s="15">
        <f t="shared" si="22"/>
        <v>162.31852143138028</v>
      </c>
      <c r="CK9" s="15">
        <f t="shared" si="23"/>
        <v>297.30790405033423</v>
      </c>
      <c r="CL9" s="15">
        <f t="shared" si="24"/>
        <v>10.511207235548564</v>
      </c>
      <c r="CM9" s="15">
        <f t="shared" si="25"/>
        <v>4.3955957530475818</v>
      </c>
      <c r="CN9" s="15">
        <f t="shared" si="26"/>
        <v>6.3704286276051902E-2</v>
      </c>
      <c r="CO9" s="15">
        <f t="shared" si="27"/>
        <v>4.7141171844278409</v>
      </c>
      <c r="CP9" s="15">
        <f t="shared" si="28"/>
        <v>11.02084152575698</v>
      </c>
      <c r="CQ9" s="15">
        <f t="shared" si="29"/>
        <v>710.43020055053091</v>
      </c>
      <c r="CR9" s="15">
        <f t="shared" si="30"/>
        <v>602.00550530869054</v>
      </c>
      <c r="CS9" s="15">
        <f t="shared" si="31"/>
        <v>99.697208022021229</v>
      </c>
      <c r="CT9" s="15">
        <f t="shared" si="32"/>
        <v>8.7274872198191122</v>
      </c>
      <c r="CU9" s="15">
        <f t="shared" si="33"/>
        <v>63.067243413291386</v>
      </c>
      <c r="CV9" s="15">
        <f t="shared" si="34"/>
        <v>0</v>
      </c>
      <c r="CW9" s="15">
        <f t="shared" si="35"/>
        <v>0</v>
      </c>
      <c r="CX9" s="15">
        <f t="shared" si="36"/>
        <v>0</v>
      </c>
      <c r="CY9" s="15">
        <f t="shared" si="37"/>
        <v>0</v>
      </c>
      <c r="CZ9" s="15">
        <f t="shared" si="38"/>
        <v>0</v>
      </c>
    </row>
    <row r="10" spans="1:104" x14ac:dyDescent="0.2">
      <c r="A10" s="4" t="s">
        <v>54</v>
      </c>
      <c r="B10" s="4" t="s">
        <v>5</v>
      </c>
      <c r="C10" s="4">
        <v>1</v>
      </c>
      <c r="D10" s="4">
        <v>1977</v>
      </c>
      <c r="E10" s="4">
        <v>1996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6</v>
      </c>
      <c r="S10" s="4">
        <v>4</v>
      </c>
      <c r="T10" s="4">
        <v>3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5">
        <v>2293</v>
      </c>
      <c r="AA10" s="5">
        <v>9376</v>
      </c>
      <c r="AB10" s="5">
        <v>8288</v>
      </c>
      <c r="AC10" s="5">
        <v>1231</v>
      </c>
      <c r="AD10" s="5">
        <v>2365</v>
      </c>
      <c r="AE10" s="5">
        <f t="shared" si="2"/>
        <v>1713</v>
      </c>
      <c r="AF10" s="5">
        <v>412</v>
      </c>
      <c r="AG10" s="5">
        <v>55</v>
      </c>
      <c r="AH10" s="5">
        <v>185</v>
      </c>
      <c r="AI10" s="5">
        <v>1003</v>
      </c>
      <c r="AJ10" s="5">
        <v>236</v>
      </c>
      <c r="AK10" s="5">
        <v>109</v>
      </c>
      <c r="AL10" s="6">
        <f t="shared" si="3"/>
        <v>0.68405797101449273</v>
      </c>
      <c r="AM10" s="17">
        <f t="shared" si="4"/>
        <v>127</v>
      </c>
      <c r="AN10" s="5">
        <v>850</v>
      </c>
      <c r="AO10" s="5">
        <v>874</v>
      </c>
      <c r="AP10" s="6">
        <v>0.28499999999999998</v>
      </c>
      <c r="AQ10" s="6">
        <v>0.35199999999999998</v>
      </c>
      <c r="AR10" s="6">
        <v>0.41499999999999998</v>
      </c>
      <c r="AS10" s="6">
        <v>0.76700000000000002</v>
      </c>
      <c r="AT10" s="5">
        <v>3442</v>
      </c>
      <c r="AU10" s="5">
        <v>156</v>
      </c>
      <c r="AV10" s="5">
        <v>37</v>
      </c>
      <c r="AW10" s="5">
        <v>124</v>
      </c>
      <c r="AX10" s="5">
        <v>76</v>
      </c>
      <c r="AY10" s="5">
        <v>48</v>
      </c>
      <c r="AZ10" s="5">
        <v>18731.2</v>
      </c>
      <c r="BA10" s="5">
        <v>9948</v>
      </c>
      <c r="BB10" s="5">
        <v>3448</v>
      </c>
      <c r="BC10" s="5">
        <v>6265</v>
      </c>
      <c r="BD10" s="5">
        <v>235</v>
      </c>
      <c r="BE10" s="5">
        <v>1321</v>
      </c>
      <c r="BF10" s="6">
        <v>0.97599999999999998</v>
      </c>
      <c r="BG10" s="12">
        <v>4.67</v>
      </c>
      <c r="BH10" s="12">
        <v>4.41</v>
      </c>
      <c r="BI10" s="6">
        <v>0.96699999999999997</v>
      </c>
      <c r="BJ10" s="12">
        <v>4.72</v>
      </c>
      <c r="BK10" s="12">
        <v>4.68</v>
      </c>
      <c r="BL10" s="4">
        <v>0</v>
      </c>
      <c r="BM10" s="4">
        <v>0</v>
      </c>
      <c r="BN10" s="4">
        <v>0</v>
      </c>
      <c r="BO10" s="4">
        <v>0</v>
      </c>
      <c r="BP10" s="18">
        <v>0</v>
      </c>
      <c r="BQ10" s="18">
        <v>0</v>
      </c>
      <c r="BR10" s="4">
        <v>0</v>
      </c>
      <c r="BS10" s="10">
        <f t="shared" si="5"/>
        <v>9.000000000000008E-3</v>
      </c>
      <c r="BT10" s="11">
        <f t="shared" si="6"/>
        <v>-4.9999999999999822E-2</v>
      </c>
      <c r="BU10" s="11">
        <f t="shared" si="7"/>
        <v>-0.26999999999999957</v>
      </c>
      <c r="BV10" s="18">
        <f t="shared" si="8"/>
        <v>0</v>
      </c>
      <c r="BW10" s="15">
        <f t="shared" si="9"/>
        <v>662.4125599651112</v>
      </c>
      <c r="BX10" s="15">
        <f t="shared" si="10"/>
        <v>585.54557348451806</v>
      </c>
      <c r="BY10" s="15">
        <f t="shared" si="11"/>
        <v>86.969908416921072</v>
      </c>
      <c r="BZ10" s="15">
        <f t="shared" si="12"/>
        <v>167.08678587003925</v>
      </c>
      <c r="CA10" s="15">
        <f t="shared" si="13"/>
        <v>121.02311382468383</v>
      </c>
      <c r="CB10" s="15">
        <f t="shared" si="14"/>
        <v>29.107719145224596</v>
      </c>
      <c r="CC10" s="15">
        <f t="shared" si="15"/>
        <v>3.8857392062799825</v>
      </c>
      <c r="CD10" s="15">
        <f t="shared" si="16"/>
        <v>13.07021369385085</v>
      </c>
      <c r="CE10" s="15">
        <f t="shared" si="17"/>
        <v>70.86175316179677</v>
      </c>
      <c r="CF10" s="15">
        <f t="shared" si="18"/>
        <v>16.673353685128653</v>
      </c>
      <c r="CG10" s="15">
        <f t="shared" si="19"/>
        <v>7.7008286088094193</v>
      </c>
      <c r="CH10" s="15">
        <f t="shared" si="20"/>
        <v>8.9725250763192328</v>
      </c>
      <c r="CI10" s="15">
        <f t="shared" si="21"/>
        <v>60.052333187963363</v>
      </c>
      <c r="CJ10" s="15">
        <f t="shared" si="22"/>
        <v>61.747928477976444</v>
      </c>
      <c r="CK10" s="15">
        <f t="shared" si="23"/>
        <v>243.17662450937635</v>
      </c>
      <c r="CL10" s="15">
        <f t="shared" si="24"/>
        <v>11.021369385085041</v>
      </c>
      <c r="CM10" s="15">
        <f t="shared" si="25"/>
        <v>2.6140427387701699</v>
      </c>
      <c r="CN10" s="15">
        <f t="shared" si="26"/>
        <v>8.7605756650675968</v>
      </c>
      <c r="CO10" s="15">
        <f t="shared" si="27"/>
        <v>5.3693850850414311</v>
      </c>
      <c r="CP10" s="15">
        <f t="shared" si="28"/>
        <v>3.3911905800261666</v>
      </c>
      <c r="CQ10" s="15">
        <f t="shared" si="29"/>
        <v>702.82424771042292</v>
      </c>
      <c r="CR10" s="15">
        <f t="shared" si="30"/>
        <v>243.60052333187963</v>
      </c>
      <c r="CS10" s="15">
        <f t="shared" si="31"/>
        <v>442.62102049716526</v>
      </c>
      <c r="CT10" s="15">
        <f t="shared" si="32"/>
        <v>16.602703881378105</v>
      </c>
      <c r="CU10" s="15">
        <f t="shared" si="33"/>
        <v>93.328390754470121</v>
      </c>
      <c r="CV10" s="15">
        <f t="shared" si="34"/>
        <v>0</v>
      </c>
      <c r="CW10" s="15">
        <f t="shared" si="35"/>
        <v>0</v>
      </c>
      <c r="CX10" s="15">
        <f t="shared" si="36"/>
        <v>0</v>
      </c>
      <c r="CY10" s="15">
        <f t="shared" si="37"/>
        <v>0</v>
      </c>
      <c r="CZ10" s="15">
        <f t="shared" si="38"/>
        <v>0</v>
      </c>
    </row>
    <row r="11" spans="1:104" x14ac:dyDescent="0.2">
      <c r="A11" s="4" t="s">
        <v>55</v>
      </c>
      <c r="B11" s="4" t="s">
        <v>53</v>
      </c>
      <c r="C11" s="4">
        <v>1</v>
      </c>
      <c r="D11" s="4">
        <v>1991</v>
      </c>
      <c r="E11" s="4">
        <v>2005</v>
      </c>
      <c r="F11" s="4">
        <v>3</v>
      </c>
      <c r="G11" s="4">
        <v>0</v>
      </c>
      <c r="H11" s="4">
        <v>1</v>
      </c>
      <c r="I11" s="4">
        <v>0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0</v>
      </c>
      <c r="P11" s="4">
        <v>1</v>
      </c>
      <c r="Q11" s="4">
        <v>1</v>
      </c>
      <c r="R11" s="4">
        <v>4</v>
      </c>
      <c r="S11" s="4">
        <v>1</v>
      </c>
      <c r="T11" s="4">
        <v>3</v>
      </c>
      <c r="U11" s="4">
        <v>1</v>
      </c>
      <c r="V11" s="4">
        <v>1</v>
      </c>
      <c r="W11" s="4">
        <v>0</v>
      </c>
      <c r="X11" s="4">
        <v>0</v>
      </c>
      <c r="Y11" s="4">
        <v>0</v>
      </c>
      <c r="Z11" s="5">
        <v>2150</v>
      </c>
      <c r="AA11" s="5">
        <v>9431</v>
      </c>
      <c r="AB11" s="5">
        <v>7797</v>
      </c>
      <c r="AC11" s="5">
        <v>1517</v>
      </c>
      <c r="AD11" s="5">
        <v>2314</v>
      </c>
      <c r="AE11" s="5">
        <f t="shared" si="2"/>
        <v>1345</v>
      </c>
      <c r="AF11" s="5">
        <v>488</v>
      </c>
      <c r="AG11" s="5">
        <v>32</v>
      </c>
      <c r="AH11" s="5">
        <v>449</v>
      </c>
      <c r="AI11" s="5">
        <v>1529</v>
      </c>
      <c r="AJ11" s="5">
        <v>202</v>
      </c>
      <c r="AK11" s="5">
        <v>78</v>
      </c>
      <c r="AL11" s="6">
        <f t="shared" si="3"/>
        <v>0.72142857142857142</v>
      </c>
      <c r="AM11" s="17">
        <f t="shared" si="4"/>
        <v>124</v>
      </c>
      <c r="AN11" s="5">
        <v>1401</v>
      </c>
      <c r="AO11" s="5">
        <v>1558</v>
      </c>
      <c r="AP11" s="6">
        <v>0.29699999999999999</v>
      </c>
      <c r="AQ11" s="6">
        <v>0.40799999999999997</v>
      </c>
      <c r="AR11" s="6">
        <v>0.54</v>
      </c>
      <c r="AS11" s="6">
        <v>0.94799999999999995</v>
      </c>
      <c r="AT11" s="5">
        <v>4213</v>
      </c>
      <c r="AU11" s="5">
        <v>221</v>
      </c>
      <c r="AV11" s="5">
        <v>128</v>
      </c>
      <c r="AW11" s="5">
        <v>3</v>
      </c>
      <c r="AX11" s="5">
        <v>102</v>
      </c>
      <c r="AY11" s="5">
        <v>155</v>
      </c>
      <c r="AZ11" s="5">
        <v>18528.099999999999</v>
      </c>
      <c r="BA11" s="5">
        <v>19380</v>
      </c>
      <c r="BB11" s="5">
        <v>17546</v>
      </c>
      <c r="BC11" s="5">
        <v>1705</v>
      </c>
      <c r="BD11" s="5">
        <v>129</v>
      </c>
      <c r="BE11" s="5">
        <v>1618</v>
      </c>
      <c r="BF11" s="6">
        <v>0.99299999999999999</v>
      </c>
      <c r="BG11" s="12">
        <v>9.35</v>
      </c>
      <c r="BH11" s="12">
        <v>9.1199999999999992</v>
      </c>
      <c r="BI11" s="6">
        <v>0.99299999999999999</v>
      </c>
      <c r="BJ11" s="12">
        <v>9.52</v>
      </c>
      <c r="BK11" s="12">
        <v>9.4600000000000009</v>
      </c>
      <c r="BL11" s="4">
        <v>0</v>
      </c>
      <c r="BM11" s="4">
        <v>0</v>
      </c>
      <c r="BN11" s="4">
        <v>0</v>
      </c>
      <c r="BO11" s="4">
        <v>0</v>
      </c>
      <c r="BP11" s="18">
        <v>0</v>
      </c>
      <c r="BQ11" s="18">
        <v>0</v>
      </c>
      <c r="BR11" s="4">
        <v>0</v>
      </c>
      <c r="BS11" s="10">
        <f t="shared" si="5"/>
        <v>0</v>
      </c>
      <c r="BT11" s="11">
        <f t="shared" si="6"/>
        <v>-0.16999999999999993</v>
      </c>
      <c r="BU11" s="11">
        <f t="shared" si="7"/>
        <v>-0.34000000000000163</v>
      </c>
      <c r="BV11" s="18">
        <f t="shared" si="8"/>
        <v>0</v>
      </c>
      <c r="BW11" s="15">
        <f t="shared" si="9"/>
        <v>710.61488372093027</v>
      </c>
      <c r="BX11" s="15">
        <f t="shared" si="10"/>
        <v>587.49488372093026</v>
      </c>
      <c r="BY11" s="15">
        <f t="shared" si="11"/>
        <v>114.30418604651163</v>
      </c>
      <c r="BZ11" s="15">
        <f t="shared" si="12"/>
        <v>174.35720930232557</v>
      </c>
      <c r="CA11" s="15">
        <f t="shared" si="13"/>
        <v>101.34418604651162</v>
      </c>
      <c r="CB11" s="15">
        <f t="shared" si="14"/>
        <v>36.770232558139533</v>
      </c>
      <c r="CC11" s="15">
        <f t="shared" si="15"/>
        <v>2.4111627906976745</v>
      </c>
      <c r="CD11" s="15">
        <f t="shared" si="16"/>
        <v>33.831627906976742</v>
      </c>
      <c r="CE11" s="15">
        <f t="shared" si="17"/>
        <v>115.20837209302326</v>
      </c>
      <c r="CF11" s="15">
        <f t="shared" si="18"/>
        <v>15.220465116279071</v>
      </c>
      <c r="CG11" s="15">
        <f t="shared" si="19"/>
        <v>5.8772093023255811</v>
      </c>
      <c r="CH11" s="15">
        <f t="shared" si="20"/>
        <v>9.3432558139534905</v>
      </c>
      <c r="CI11" s="15">
        <f t="shared" si="21"/>
        <v>105.56372093023256</v>
      </c>
      <c r="CJ11" s="15">
        <f t="shared" si="22"/>
        <v>117.39348837209302</v>
      </c>
      <c r="CK11" s="15">
        <f t="shared" si="23"/>
        <v>317.44465116279071</v>
      </c>
      <c r="CL11" s="15">
        <f t="shared" si="24"/>
        <v>16.652093023255812</v>
      </c>
      <c r="CM11" s="15">
        <f t="shared" si="25"/>
        <v>9.6446511627906979</v>
      </c>
      <c r="CN11" s="15">
        <f t="shared" si="26"/>
        <v>0.22604651162790698</v>
      </c>
      <c r="CO11" s="15">
        <f t="shared" si="27"/>
        <v>7.6855813953488372</v>
      </c>
      <c r="CP11" s="15">
        <f t="shared" si="28"/>
        <v>11.679069767441861</v>
      </c>
      <c r="CQ11" s="15">
        <f t="shared" si="29"/>
        <v>1460.2604651162792</v>
      </c>
      <c r="CR11" s="15">
        <f t="shared" si="30"/>
        <v>1322.0706976744186</v>
      </c>
      <c r="CS11" s="15">
        <f t="shared" si="31"/>
        <v>128.46976744186045</v>
      </c>
      <c r="CT11" s="15">
        <f t="shared" si="32"/>
        <v>9.7199999999999989</v>
      </c>
      <c r="CU11" s="15">
        <f t="shared" si="33"/>
        <v>121.91441860465116</v>
      </c>
      <c r="CV11" s="15">
        <f t="shared" si="34"/>
        <v>0</v>
      </c>
      <c r="CW11" s="15">
        <f t="shared" si="35"/>
        <v>0</v>
      </c>
      <c r="CX11" s="15">
        <f t="shared" si="36"/>
        <v>0</v>
      </c>
      <c r="CY11" s="15">
        <f t="shared" si="37"/>
        <v>0</v>
      </c>
      <c r="CZ11" s="15">
        <f t="shared" si="38"/>
        <v>0</v>
      </c>
    </row>
    <row r="12" spans="1:104" x14ac:dyDescent="0.2">
      <c r="A12" s="4" t="s">
        <v>56</v>
      </c>
      <c r="B12" s="4" t="s">
        <v>47</v>
      </c>
      <c r="C12" s="4">
        <v>1</v>
      </c>
      <c r="D12" s="4">
        <v>1979</v>
      </c>
      <c r="E12" s="4">
        <v>2002</v>
      </c>
      <c r="F12" s="4">
        <v>2</v>
      </c>
      <c r="G12" s="4">
        <v>0</v>
      </c>
      <c r="H12" s="4">
        <v>1</v>
      </c>
      <c r="I12" s="4">
        <v>0</v>
      </c>
      <c r="J12" s="4">
        <v>0</v>
      </c>
      <c r="K12" s="4">
        <v>0</v>
      </c>
      <c r="L12" s="4">
        <v>4</v>
      </c>
      <c r="M12" s="4">
        <v>0</v>
      </c>
      <c r="N12" s="4">
        <v>1</v>
      </c>
      <c r="O12" s="4">
        <v>1</v>
      </c>
      <c r="P12" s="4">
        <v>0</v>
      </c>
      <c r="Q12" s="4">
        <v>0</v>
      </c>
      <c r="R12" s="4">
        <v>7</v>
      </c>
      <c r="S12" s="4">
        <v>0</v>
      </c>
      <c r="T12" s="4">
        <v>1</v>
      </c>
      <c r="U12" s="4">
        <v>0</v>
      </c>
      <c r="V12" s="4">
        <v>0</v>
      </c>
      <c r="W12" s="4">
        <v>2</v>
      </c>
      <c r="X12" s="4">
        <v>0</v>
      </c>
      <c r="Y12" s="4">
        <v>0</v>
      </c>
      <c r="Z12" s="5">
        <v>2502</v>
      </c>
      <c r="AA12" s="5">
        <v>10359</v>
      </c>
      <c r="AB12" s="5">
        <v>8872</v>
      </c>
      <c r="AC12" s="5">
        <v>1571</v>
      </c>
      <c r="AD12" s="5">
        <v>2605</v>
      </c>
      <c r="AE12" s="5">
        <f t="shared" si="2"/>
        <v>1892</v>
      </c>
      <c r="AF12" s="5">
        <v>430</v>
      </c>
      <c r="AG12" s="5">
        <v>113</v>
      </c>
      <c r="AH12" s="5">
        <v>170</v>
      </c>
      <c r="AI12" s="5">
        <v>980</v>
      </c>
      <c r="AJ12" s="5">
        <v>808</v>
      </c>
      <c r="AK12" s="5">
        <v>146</v>
      </c>
      <c r="AL12" s="6">
        <f t="shared" si="3"/>
        <v>0.84696016771488469</v>
      </c>
      <c r="AM12" s="17">
        <f t="shared" si="4"/>
        <v>662</v>
      </c>
      <c r="AN12" s="5">
        <v>1330</v>
      </c>
      <c r="AO12" s="5">
        <v>966</v>
      </c>
      <c r="AP12" s="6">
        <v>0.29399999999999998</v>
      </c>
      <c r="AQ12" s="6">
        <v>0.38500000000000001</v>
      </c>
      <c r="AR12" s="6">
        <v>0.42499999999999999</v>
      </c>
      <c r="AS12" s="6">
        <v>0.81</v>
      </c>
      <c r="AT12" s="5">
        <v>3771</v>
      </c>
      <c r="AU12" s="5">
        <v>142</v>
      </c>
      <c r="AV12" s="5">
        <v>42</v>
      </c>
      <c r="AW12" s="5">
        <v>39</v>
      </c>
      <c r="AX12" s="5">
        <v>76</v>
      </c>
      <c r="AY12" s="5">
        <v>148</v>
      </c>
      <c r="AZ12" s="5">
        <v>18607.2</v>
      </c>
      <c r="BA12" s="5">
        <v>4618</v>
      </c>
      <c r="BB12" s="5">
        <v>4284</v>
      </c>
      <c r="BC12" s="5">
        <v>273</v>
      </c>
      <c r="BD12" s="5">
        <v>61</v>
      </c>
      <c r="BE12" s="5">
        <v>35</v>
      </c>
      <c r="BF12" s="6">
        <v>0.98699999999999999</v>
      </c>
      <c r="BG12" s="12">
        <v>2.2000000000000002</v>
      </c>
      <c r="BH12" s="12">
        <v>2.09</v>
      </c>
      <c r="BI12" s="6">
        <v>0.98099999999999998</v>
      </c>
      <c r="BJ12" s="12">
        <v>2.37</v>
      </c>
      <c r="BK12" s="12">
        <v>2.37</v>
      </c>
      <c r="BL12" s="4">
        <v>0</v>
      </c>
      <c r="BM12" s="4">
        <v>0</v>
      </c>
      <c r="BN12" s="4">
        <v>0</v>
      </c>
      <c r="BO12" s="4">
        <v>0</v>
      </c>
      <c r="BP12" s="18">
        <v>0</v>
      </c>
      <c r="BQ12" s="18">
        <v>0</v>
      </c>
      <c r="BR12" s="4">
        <v>0</v>
      </c>
      <c r="BS12" s="10">
        <f t="shared" si="5"/>
        <v>6.0000000000000053E-3</v>
      </c>
      <c r="BT12" s="11">
        <f t="shared" si="6"/>
        <v>-0.16999999999999993</v>
      </c>
      <c r="BU12" s="11">
        <f t="shared" si="7"/>
        <v>-0.28000000000000025</v>
      </c>
      <c r="BV12" s="18">
        <f t="shared" si="8"/>
        <v>0</v>
      </c>
      <c r="BW12" s="15">
        <f t="shared" si="9"/>
        <v>670.72661870503589</v>
      </c>
      <c r="BX12" s="15">
        <f t="shared" si="10"/>
        <v>574.44604316546759</v>
      </c>
      <c r="BY12" s="15">
        <f t="shared" si="11"/>
        <v>101.71942446043164</v>
      </c>
      <c r="BZ12" s="15">
        <f t="shared" si="12"/>
        <v>168.66906474820144</v>
      </c>
      <c r="CA12" s="15">
        <f t="shared" si="13"/>
        <v>122.50359712230217</v>
      </c>
      <c r="CB12" s="15">
        <f t="shared" si="14"/>
        <v>27.841726618705035</v>
      </c>
      <c r="CC12" s="15">
        <f t="shared" si="15"/>
        <v>7.3165467625899279</v>
      </c>
      <c r="CD12" s="15">
        <f t="shared" si="16"/>
        <v>11.007194244604316</v>
      </c>
      <c r="CE12" s="15">
        <f t="shared" si="17"/>
        <v>63.453237410071949</v>
      </c>
      <c r="CF12" s="15">
        <f t="shared" si="18"/>
        <v>52.31654676258993</v>
      </c>
      <c r="CG12" s="15">
        <f t="shared" si="19"/>
        <v>9.4532374100719423</v>
      </c>
      <c r="CH12" s="15">
        <f t="shared" si="20"/>
        <v>42.863309352517987</v>
      </c>
      <c r="CI12" s="15">
        <f t="shared" si="21"/>
        <v>86.11510791366905</v>
      </c>
      <c r="CJ12" s="15">
        <f t="shared" si="22"/>
        <v>62.546762589928058</v>
      </c>
      <c r="CK12" s="15">
        <f t="shared" si="23"/>
        <v>244.16546762589928</v>
      </c>
      <c r="CL12" s="15">
        <f t="shared" si="24"/>
        <v>9.1942446043165464</v>
      </c>
      <c r="CM12" s="15">
        <f t="shared" si="25"/>
        <v>2.7194244604316546</v>
      </c>
      <c r="CN12" s="15">
        <f t="shared" si="26"/>
        <v>2.5251798561151078</v>
      </c>
      <c r="CO12" s="15">
        <f t="shared" si="27"/>
        <v>4.9208633093525185</v>
      </c>
      <c r="CP12" s="15">
        <f t="shared" si="28"/>
        <v>9.5827338129496411</v>
      </c>
      <c r="CQ12" s="15">
        <f t="shared" si="29"/>
        <v>299.00719424460431</v>
      </c>
      <c r="CR12" s="15">
        <f t="shared" si="30"/>
        <v>277.38129496402877</v>
      </c>
      <c r="CS12" s="15">
        <f t="shared" si="31"/>
        <v>17.676258992805757</v>
      </c>
      <c r="CT12" s="15">
        <f t="shared" si="32"/>
        <v>3.949640287769784</v>
      </c>
      <c r="CU12" s="15">
        <f t="shared" si="33"/>
        <v>2.2661870503597119</v>
      </c>
      <c r="CV12" s="15">
        <f t="shared" si="34"/>
        <v>0</v>
      </c>
      <c r="CW12" s="15">
        <f t="shared" si="35"/>
        <v>0</v>
      </c>
      <c r="CX12" s="15">
        <f t="shared" si="36"/>
        <v>0</v>
      </c>
      <c r="CY12" s="15">
        <f t="shared" si="37"/>
        <v>0</v>
      </c>
      <c r="CZ12" s="15">
        <f t="shared" si="38"/>
        <v>0</v>
      </c>
    </row>
    <row r="13" spans="1:104" x14ac:dyDescent="0.2">
      <c r="A13" s="4" t="s">
        <v>57</v>
      </c>
      <c r="B13" s="4" t="s">
        <v>45</v>
      </c>
      <c r="C13" s="4">
        <v>1</v>
      </c>
      <c r="D13" s="4">
        <v>1991</v>
      </c>
      <c r="E13" s="4">
        <v>2011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14</v>
      </c>
      <c r="S13" s="4">
        <v>13</v>
      </c>
      <c r="T13" s="4">
        <v>7</v>
      </c>
      <c r="U13" s="4">
        <v>1</v>
      </c>
      <c r="V13" s="4">
        <v>0</v>
      </c>
      <c r="W13" s="4">
        <v>1</v>
      </c>
      <c r="X13" s="4">
        <v>0</v>
      </c>
      <c r="Y13" s="4">
        <v>0</v>
      </c>
      <c r="Z13" s="5">
        <v>2543</v>
      </c>
      <c r="AA13" s="5">
        <v>10270</v>
      </c>
      <c r="AB13" s="5">
        <v>9592</v>
      </c>
      <c r="AC13" s="5">
        <v>1354</v>
      </c>
      <c r="AD13" s="5">
        <v>2844</v>
      </c>
      <c r="AE13" s="5">
        <f t="shared" si="2"/>
        <v>1910</v>
      </c>
      <c r="AF13" s="5">
        <v>572</v>
      </c>
      <c r="AG13" s="5">
        <v>51</v>
      </c>
      <c r="AH13" s="5">
        <v>311</v>
      </c>
      <c r="AI13" s="5">
        <v>1332</v>
      </c>
      <c r="AJ13" s="5">
        <v>127</v>
      </c>
      <c r="AK13" s="5">
        <v>64</v>
      </c>
      <c r="AL13" s="6">
        <f t="shared" si="3"/>
        <v>0.66492146596858637</v>
      </c>
      <c r="AM13" s="17">
        <f t="shared" si="4"/>
        <v>63</v>
      </c>
      <c r="AN13" s="5">
        <v>513</v>
      </c>
      <c r="AO13" s="5">
        <v>1474</v>
      </c>
      <c r="AP13" s="6">
        <v>0.29599999999999999</v>
      </c>
      <c r="AQ13" s="6">
        <v>0.33400000000000002</v>
      </c>
      <c r="AR13" s="6">
        <v>0.46400000000000002</v>
      </c>
      <c r="AS13" s="6">
        <v>0.79800000000000004</v>
      </c>
      <c r="AT13" s="5">
        <v>4451</v>
      </c>
      <c r="AU13" s="5">
        <v>337</v>
      </c>
      <c r="AV13" s="5">
        <v>58</v>
      </c>
      <c r="AW13" s="5">
        <v>31</v>
      </c>
      <c r="AX13" s="5">
        <v>76</v>
      </c>
      <c r="AY13" s="5">
        <v>67</v>
      </c>
      <c r="AZ13" s="5">
        <v>20406</v>
      </c>
      <c r="BA13" s="5">
        <v>16298</v>
      </c>
      <c r="BB13" s="5">
        <v>14922</v>
      </c>
      <c r="BC13" s="5">
        <v>1233</v>
      </c>
      <c r="BD13" s="5">
        <v>143</v>
      </c>
      <c r="BE13" s="5">
        <v>164</v>
      </c>
      <c r="BF13" s="6">
        <v>0.99099999999999999</v>
      </c>
      <c r="BG13" s="12">
        <v>7.13</v>
      </c>
      <c r="BH13" s="12">
        <v>6.63</v>
      </c>
      <c r="BI13" s="6">
        <v>0.99099999999999999</v>
      </c>
      <c r="BJ13" s="12">
        <v>7.06</v>
      </c>
      <c r="BK13" s="12">
        <v>6.99</v>
      </c>
      <c r="BL13" s="5">
        <v>127</v>
      </c>
      <c r="BM13" s="5">
        <v>830</v>
      </c>
      <c r="BN13" s="5">
        <v>786</v>
      </c>
      <c r="BO13" s="5">
        <v>661</v>
      </c>
      <c r="BP13" s="19">
        <v>0.46</v>
      </c>
      <c r="BQ13" s="19">
        <v>0.31</v>
      </c>
      <c r="BR13" s="5">
        <v>90</v>
      </c>
      <c r="BS13" s="10">
        <f t="shared" si="5"/>
        <v>0</v>
      </c>
      <c r="BT13" s="11">
        <f t="shared" si="6"/>
        <v>7.0000000000000284E-2</v>
      </c>
      <c r="BU13" s="11">
        <f t="shared" si="7"/>
        <v>-0.36000000000000032</v>
      </c>
      <c r="BV13" s="18">
        <f>BP13-BQ13</f>
        <v>0.15000000000000002</v>
      </c>
      <c r="BW13" s="15">
        <f t="shared" si="9"/>
        <v>654.24302005505308</v>
      </c>
      <c r="BX13" s="15">
        <f t="shared" si="10"/>
        <v>611.05151395988992</v>
      </c>
      <c r="BY13" s="15">
        <f t="shared" si="11"/>
        <v>86.255603617774284</v>
      </c>
      <c r="BZ13" s="15">
        <f t="shared" si="12"/>
        <v>181.17499016909164</v>
      </c>
      <c r="CA13" s="15">
        <f t="shared" si="13"/>
        <v>121.67518678725914</v>
      </c>
      <c r="CB13" s="15">
        <f t="shared" si="14"/>
        <v>36.438851749901694</v>
      </c>
      <c r="CC13" s="15">
        <f t="shared" si="15"/>
        <v>3.248918600078647</v>
      </c>
      <c r="CD13" s="15">
        <f t="shared" si="16"/>
        <v>19.812033031852142</v>
      </c>
      <c r="CE13" s="15">
        <f t="shared" si="17"/>
        <v>84.854109319701152</v>
      </c>
      <c r="CF13" s="15">
        <f t="shared" si="18"/>
        <v>8.0904443570585922</v>
      </c>
      <c r="CG13" s="15">
        <f t="shared" si="19"/>
        <v>4.0770743216673218</v>
      </c>
      <c r="CH13" s="15">
        <f t="shared" si="20"/>
        <v>4.0133700353912705</v>
      </c>
      <c r="CI13" s="15">
        <f t="shared" si="21"/>
        <v>32.680298859614631</v>
      </c>
      <c r="CJ13" s="15">
        <f t="shared" si="22"/>
        <v>93.90011797090051</v>
      </c>
      <c r="CK13" s="15">
        <f t="shared" si="23"/>
        <v>283.54777821470702</v>
      </c>
      <c r="CL13" s="15">
        <f t="shared" si="24"/>
        <v>21.468344475029493</v>
      </c>
      <c r="CM13" s="15">
        <f t="shared" si="25"/>
        <v>3.6948486040110109</v>
      </c>
      <c r="CN13" s="15">
        <f t="shared" si="26"/>
        <v>1.9748328745576091</v>
      </c>
      <c r="CO13" s="15">
        <f t="shared" si="27"/>
        <v>4.8415257569799444</v>
      </c>
      <c r="CP13" s="15">
        <f t="shared" si="28"/>
        <v>4.2681871804954783</v>
      </c>
      <c r="CQ13" s="15">
        <f t="shared" si="29"/>
        <v>1038.252457727094</v>
      </c>
      <c r="CR13" s="15">
        <f t="shared" si="30"/>
        <v>950.59535981124657</v>
      </c>
      <c r="CS13" s="15">
        <f t="shared" si="31"/>
        <v>78.547384978371994</v>
      </c>
      <c r="CT13" s="15">
        <f t="shared" si="32"/>
        <v>9.1097129374754235</v>
      </c>
      <c r="CU13" s="15">
        <f t="shared" si="33"/>
        <v>10.447502949272511</v>
      </c>
      <c r="CV13" s="15">
        <f t="shared" si="34"/>
        <v>8.0904443570585922</v>
      </c>
      <c r="CW13" s="15">
        <f t="shared" si="35"/>
        <v>52.87455760912308</v>
      </c>
      <c r="CX13" s="15">
        <f t="shared" si="36"/>
        <v>50.071569012976795</v>
      </c>
      <c r="CY13" s="15">
        <f t="shared" si="37"/>
        <v>42.108533228470307</v>
      </c>
      <c r="CZ13" s="15">
        <f t="shared" si="38"/>
        <v>5.7333857648446722</v>
      </c>
    </row>
    <row r="14" spans="1:104" x14ac:dyDescent="0.2">
      <c r="A14" s="4" t="s">
        <v>58</v>
      </c>
      <c r="B14" s="4" t="s">
        <v>47</v>
      </c>
      <c r="C14" s="4">
        <v>1</v>
      </c>
      <c r="D14" s="4">
        <v>1989</v>
      </c>
      <c r="E14" s="4">
        <v>2010</v>
      </c>
      <c r="F14" s="4">
        <v>1</v>
      </c>
      <c r="G14" s="4">
        <v>0</v>
      </c>
      <c r="H14" s="4">
        <v>0</v>
      </c>
      <c r="I14" s="4">
        <v>0</v>
      </c>
      <c r="J14" s="4">
        <v>4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1</v>
      </c>
      <c r="Q14" s="4">
        <v>0</v>
      </c>
      <c r="R14" s="4">
        <v>13</v>
      </c>
      <c r="S14" s="4">
        <v>10</v>
      </c>
      <c r="T14" s="4">
        <v>7</v>
      </c>
      <c r="U14" s="4">
        <v>1</v>
      </c>
      <c r="V14" s="4">
        <v>0</v>
      </c>
      <c r="W14" s="4">
        <v>0</v>
      </c>
      <c r="X14" s="4">
        <v>0</v>
      </c>
      <c r="Y14" s="4">
        <v>0</v>
      </c>
      <c r="Z14" s="5">
        <v>2671</v>
      </c>
      <c r="AA14" s="5">
        <v>11304</v>
      </c>
      <c r="AB14" s="5">
        <v>9801</v>
      </c>
      <c r="AC14" s="5">
        <v>1662</v>
      </c>
      <c r="AD14" s="5">
        <v>2781</v>
      </c>
      <c r="AE14" s="5">
        <f t="shared" si="2"/>
        <v>1589</v>
      </c>
      <c r="AF14" s="5">
        <v>524</v>
      </c>
      <c r="AG14" s="5">
        <v>38</v>
      </c>
      <c r="AH14" s="5">
        <v>630</v>
      </c>
      <c r="AI14" s="5">
        <v>1836</v>
      </c>
      <c r="AJ14" s="5">
        <v>184</v>
      </c>
      <c r="AK14" s="5">
        <v>69</v>
      </c>
      <c r="AL14" s="6">
        <f t="shared" si="3"/>
        <v>0.72727272727272729</v>
      </c>
      <c r="AM14" s="17">
        <f t="shared" si="4"/>
        <v>115</v>
      </c>
      <c r="AN14" s="5">
        <v>1312</v>
      </c>
      <c r="AO14" s="5">
        <v>1779</v>
      </c>
      <c r="AP14" s="6">
        <v>0.28399999999999997</v>
      </c>
      <c r="AQ14" s="6">
        <v>0.37</v>
      </c>
      <c r="AR14" s="6">
        <v>0.53800000000000003</v>
      </c>
      <c r="AS14" s="6">
        <v>0.90700000000000003</v>
      </c>
      <c r="AT14" s="5">
        <v>5271</v>
      </c>
      <c r="AU14" s="5">
        <v>199</v>
      </c>
      <c r="AV14" s="5">
        <v>81</v>
      </c>
      <c r="AW14" s="5">
        <v>8</v>
      </c>
      <c r="AX14" s="5">
        <v>102</v>
      </c>
      <c r="AY14" s="5">
        <v>246</v>
      </c>
      <c r="AZ14" s="5">
        <v>20327</v>
      </c>
      <c r="BA14" s="5">
        <v>5850</v>
      </c>
      <c r="BB14" s="5">
        <v>5607</v>
      </c>
      <c r="BC14" s="5">
        <v>154</v>
      </c>
      <c r="BD14" s="5">
        <v>89</v>
      </c>
      <c r="BE14" s="5">
        <v>43</v>
      </c>
      <c r="BF14" s="6">
        <v>0.98499999999999999</v>
      </c>
      <c r="BG14" s="12">
        <v>2.5499999999999998</v>
      </c>
      <c r="BH14" s="12">
        <v>2.42</v>
      </c>
      <c r="BI14" s="6">
        <v>0.98299999999999998</v>
      </c>
      <c r="BJ14" s="12">
        <v>2.3199999999999998</v>
      </c>
      <c r="BK14" s="12">
        <v>2.2999999999999998</v>
      </c>
      <c r="BL14" s="4">
        <v>0</v>
      </c>
      <c r="BM14" s="4">
        <v>0</v>
      </c>
      <c r="BN14" s="4">
        <v>0</v>
      </c>
      <c r="BO14" s="4">
        <v>0</v>
      </c>
      <c r="BP14" s="18">
        <v>0</v>
      </c>
      <c r="BQ14" s="18">
        <v>0</v>
      </c>
      <c r="BR14" s="4">
        <v>0</v>
      </c>
      <c r="BS14" s="10">
        <f t="shared" si="5"/>
        <v>2.0000000000000018E-3</v>
      </c>
      <c r="BT14" s="11">
        <f t="shared" si="6"/>
        <v>0.22999999999999998</v>
      </c>
      <c r="BU14" s="11">
        <f t="shared" si="7"/>
        <v>0.12000000000000011</v>
      </c>
      <c r="BV14" s="18">
        <f t="shared" si="8"/>
        <v>0</v>
      </c>
      <c r="BW14" s="15">
        <f t="shared" si="9"/>
        <v>685.60389367278174</v>
      </c>
      <c r="BX14" s="15">
        <f t="shared" si="10"/>
        <v>594.44477723698981</v>
      </c>
      <c r="BY14" s="15">
        <f t="shared" si="11"/>
        <v>100.80269561961813</v>
      </c>
      <c r="BZ14" s="15">
        <f t="shared" si="12"/>
        <v>168.67165855484836</v>
      </c>
      <c r="CA14" s="15">
        <f t="shared" si="13"/>
        <v>96.375140396855116</v>
      </c>
      <c r="CB14" s="15">
        <f t="shared" si="14"/>
        <v>31.781355297641333</v>
      </c>
      <c r="CC14" s="15">
        <f t="shared" si="15"/>
        <v>2.3047547734930736</v>
      </c>
      <c r="CD14" s="15">
        <f t="shared" si="16"/>
        <v>38.210408086858855</v>
      </c>
      <c r="CE14" s="15">
        <f t="shared" si="17"/>
        <v>111.35604642456008</v>
      </c>
      <c r="CF14" s="15">
        <f t="shared" si="18"/>
        <v>11.159865219019093</v>
      </c>
      <c r="CG14" s="15">
        <f t="shared" si="19"/>
        <v>4.1849494571321602</v>
      </c>
      <c r="CH14" s="15">
        <f t="shared" si="20"/>
        <v>6.9749157618869324</v>
      </c>
      <c r="CI14" s="15">
        <f t="shared" si="21"/>
        <v>79.574691126918765</v>
      </c>
      <c r="CJ14" s="15">
        <f t="shared" si="22"/>
        <v>107.89891426432048</v>
      </c>
      <c r="CK14" s="15">
        <f t="shared" si="23"/>
        <v>319.6937476600524</v>
      </c>
      <c r="CL14" s="15">
        <f t="shared" si="24"/>
        <v>12.06963684013478</v>
      </c>
      <c r="CM14" s="15">
        <f t="shared" si="25"/>
        <v>4.9127667540247097</v>
      </c>
      <c r="CN14" s="15">
        <f t="shared" si="26"/>
        <v>0.48521153126169975</v>
      </c>
      <c r="CO14" s="15">
        <f t="shared" si="27"/>
        <v>6.1864470235866715</v>
      </c>
      <c r="CP14" s="15">
        <f t="shared" si="28"/>
        <v>14.920254586297267</v>
      </c>
      <c r="CQ14" s="15">
        <f t="shared" si="29"/>
        <v>354.81093223511795</v>
      </c>
      <c r="CR14" s="15">
        <f t="shared" si="30"/>
        <v>340.07263197304383</v>
      </c>
      <c r="CS14" s="15">
        <f t="shared" si="31"/>
        <v>9.3403219767877204</v>
      </c>
      <c r="CT14" s="15">
        <f t="shared" si="32"/>
        <v>5.3979782852864098</v>
      </c>
      <c r="CU14" s="15">
        <f t="shared" si="33"/>
        <v>2.6080119805316362</v>
      </c>
      <c r="CV14" s="15">
        <f t="shared" si="34"/>
        <v>0</v>
      </c>
      <c r="CW14" s="15">
        <f t="shared" si="35"/>
        <v>0</v>
      </c>
      <c r="CX14" s="15">
        <f t="shared" si="36"/>
        <v>0</v>
      </c>
      <c r="CY14" s="15">
        <f t="shared" si="37"/>
        <v>0</v>
      </c>
      <c r="CZ14" s="15">
        <f t="shared" si="38"/>
        <v>0</v>
      </c>
    </row>
    <row r="15" spans="1:104" x14ac:dyDescent="0.2">
      <c r="A15" s="4" t="s">
        <v>59</v>
      </c>
      <c r="B15" s="4" t="s">
        <v>45</v>
      </c>
      <c r="C15" s="4">
        <v>1</v>
      </c>
      <c r="D15" s="4">
        <v>1992</v>
      </c>
      <c r="E15" s="4">
        <v>2007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12</v>
      </c>
      <c r="S15" s="4">
        <v>0</v>
      </c>
      <c r="T15" s="4">
        <v>10</v>
      </c>
      <c r="U15" s="4">
        <v>0</v>
      </c>
      <c r="V15" s="4">
        <v>1</v>
      </c>
      <c r="W15" s="4">
        <v>0</v>
      </c>
      <c r="X15" s="4">
        <v>0</v>
      </c>
      <c r="Y15" s="4">
        <v>0</v>
      </c>
      <c r="Z15" s="5">
        <v>1912</v>
      </c>
      <c r="AA15" s="5">
        <v>7745</v>
      </c>
      <c r="AB15" s="5">
        <v>6911</v>
      </c>
      <c r="AC15" s="5">
        <v>1048</v>
      </c>
      <c r="AD15" s="5">
        <v>2127</v>
      </c>
      <c r="AE15" s="5">
        <f t="shared" si="2"/>
        <v>1348</v>
      </c>
      <c r="AF15" s="5">
        <v>344</v>
      </c>
      <c r="AG15" s="5">
        <v>8</v>
      </c>
      <c r="AH15" s="5">
        <v>427</v>
      </c>
      <c r="AI15" s="5">
        <v>1335</v>
      </c>
      <c r="AJ15" s="5">
        <v>17</v>
      </c>
      <c r="AK15" s="5">
        <v>20</v>
      </c>
      <c r="AL15" s="6">
        <f t="shared" si="3"/>
        <v>0.45945945945945948</v>
      </c>
      <c r="AM15" s="17">
        <f t="shared" si="4"/>
        <v>-3</v>
      </c>
      <c r="AN15" s="5">
        <v>759</v>
      </c>
      <c r="AO15" s="5">
        <v>1113</v>
      </c>
      <c r="AP15" s="6">
        <v>0.308</v>
      </c>
      <c r="AQ15" s="6">
        <v>0.377</v>
      </c>
      <c r="AR15" s="6">
        <v>0.54500000000000004</v>
      </c>
      <c r="AS15" s="6">
        <v>0.92200000000000004</v>
      </c>
      <c r="AT15" s="5">
        <v>3768</v>
      </c>
      <c r="AU15" s="5">
        <v>229</v>
      </c>
      <c r="AV15" s="5">
        <v>30</v>
      </c>
      <c r="AW15" s="5">
        <v>0</v>
      </c>
      <c r="AX15" s="5">
        <v>45</v>
      </c>
      <c r="AY15" s="5">
        <v>146</v>
      </c>
      <c r="AZ15" s="5">
        <v>14074.2</v>
      </c>
      <c r="BA15" s="5">
        <v>12247</v>
      </c>
      <c r="BB15" s="5">
        <v>11347</v>
      </c>
      <c r="BC15" s="5">
        <v>768</v>
      </c>
      <c r="BD15" s="5">
        <v>132</v>
      </c>
      <c r="BE15" s="5">
        <v>133</v>
      </c>
      <c r="BF15" s="6">
        <v>0.98899999999999999</v>
      </c>
      <c r="BG15" s="12">
        <v>7.75</v>
      </c>
      <c r="BH15" s="12">
        <v>7.13</v>
      </c>
      <c r="BI15" s="6">
        <v>0.99099999999999999</v>
      </c>
      <c r="BJ15" s="12">
        <v>7.47</v>
      </c>
      <c r="BK15" s="12">
        <v>7.42</v>
      </c>
      <c r="BL15" s="5">
        <v>102</v>
      </c>
      <c r="BM15" s="5">
        <v>356</v>
      </c>
      <c r="BN15" s="5">
        <v>1400</v>
      </c>
      <c r="BO15" s="5">
        <v>423</v>
      </c>
      <c r="BP15" s="19">
        <v>0.23</v>
      </c>
      <c r="BQ15" s="19">
        <v>0.31</v>
      </c>
      <c r="BR15" s="5">
        <v>7</v>
      </c>
      <c r="BS15" s="10">
        <f t="shared" si="5"/>
        <v>-2.0000000000000018E-3</v>
      </c>
      <c r="BT15" s="11">
        <f t="shared" si="6"/>
        <v>0.28000000000000025</v>
      </c>
      <c r="BU15" s="11">
        <f t="shared" si="7"/>
        <v>-0.29000000000000004</v>
      </c>
      <c r="BV15" s="18">
        <f t="shared" si="8"/>
        <v>-7.9999999999999988E-2</v>
      </c>
      <c r="BW15" s="15">
        <f t="shared" si="9"/>
        <v>656.21861924686186</v>
      </c>
      <c r="BX15" s="15">
        <f t="shared" si="10"/>
        <v>585.555439330544</v>
      </c>
      <c r="BY15" s="15">
        <f t="shared" si="11"/>
        <v>88.794979079497921</v>
      </c>
      <c r="BZ15" s="15">
        <f t="shared" si="12"/>
        <v>180.21652719665269</v>
      </c>
      <c r="CA15" s="15">
        <f t="shared" si="13"/>
        <v>114.21338912133892</v>
      </c>
      <c r="CB15" s="15">
        <f t="shared" si="14"/>
        <v>29.14644351464435</v>
      </c>
      <c r="CC15" s="15">
        <f t="shared" si="15"/>
        <v>0.67782426778242677</v>
      </c>
      <c r="CD15" s="15">
        <f t="shared" si="16"/>
        <v>36.178870292887034</v>
      </c>
      <c r="CE15" s="15">
        <f t="shared" si="17"/>
        <v>113.11192468619247</v>
      </c>
      <c r="CF15" s="15">
        <f t="shared" si="18"/>
        <v>1.4403765690376571</v>
      </c>
      <c r="CG15" s="15">
        <f t="shared" si="19"/>
        <v>1.6945606694560669</v>
      </c>
      <c r="CH15" s="15">
        <f t="shared" si="20"/>
        <v>-0.25418410041840978</v>
      </c>
      <c r="CI15" s="15">
        <f t="shared" si="21"/>
        <v>64.308577405857733</v>
      </c>
      <c r="CJ15" s="15">
        <f t="shared" si="22"/>
        <v>94.302301255230134</v>
      </c>
      <c r="CK15" s="15">
        <f t="shared" si="23"/>
        <v>319.25523012552304</v>
      </c>
      <c r="CL15" s="15">
        <f t="shared" si="24"/>
        <v>19.402719665271967</v>
      </c>
      <c r="CM15" s="15">
        <f t="shared" si="25"/>
        <v>2.5418410041841004</v>
      </c>
      <c r="CN15" s="15">
        <f t="shared" si="26"/>
        <v>0</v>
      </c>
      <c r="CO15" s="15">
        <f t="shared" si="27"/>
        <v>3.8127615062761504</v>
      </c>
      <c r="CP15" s="15">
        <f t="shared" si="28"/>
        <v>12.37029288702929</v>
      </c>
      <c r="CQ15" s="15">
        <f t="shared" si="29"/>
        <v>1037.6642259414225</v>
      </c>
      <c r="CR15" s="15">
        <f t="shared" si="30"/>
        <v>961.40899581589963</v>
      </c>
      <c r="CS15" s="15">
        <f t="shared" si="31"/>
        <v>65.071129707112974</v>
      </c>
      <c r="CT15" s="15">
        <f t="shared" si="32"/>
        <v>11.184100418410042</v>
      </c>
      <c r="CU15" s="15">
        <f t="shared" si="33"/>
        <v>11.268828451882845</v>
      </c>
      <c r="CV15" s="15">
        <f t="shared" si="34"/>
        <v>8.6422594142259417</v>
      </c>
      <c r="CW15" s="15">
        <f t="shared" si="35"/>
        <v>30.16317991631799</v>
      </c>
      <c r="CX15" s="15">
        <f t="shared" si="36"/>
        <v>118.61924686192468</v>
      </c>
      <c r="CY15" s="15">
        <f t="shared" si="37"/>
        <v>35.839958158995813</v>
      </c>
      <c r="CZ15" s="15">
        <f t="shared" si="38"/>
        <v>0.59309623430962344</v>
      </c>
    </row>
    <row r="16" spans="1:104" x14ac:dyDescent="0.2">
      <c r="A16" s="4" t="s">
        <v>60</v>
      </c>
      <c r="B16" s="4" t="s">
        <v>15</v>
      </c>
      <c r="C16" s="4">
        <v>1</v>
      </c>
      <c r="D16" s="4">
        <v>1988</v>
      </c>
      <c r="E16" s="4">
        <v>2007</v>
      </c>
      <c r="F16" s="4">
        <v>2</v>
      </c>
      <c r="G16" s="4">
        <v>0</v>
      </c>
      <c r="H16" s="4">
        <v>3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7</v>
      </c>
      <c r="S16" s="4">
        <v>4</v>
      </c>
      <c r="T16" s="4">
        <v>5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5">
        <v>2850</v>
      </c>
      <c r="AA16" s="5">
        <v>12504</v>
      </c>
      <c r="AB16" s="5">
        <v>10876</v>
      </c>
      <c r="AC16" s="5">
        <v>1844</v>
      </c>
      <c r="AD16" s="5">
        <v>3060</v>
      </c>
      <c r="AE16" s="5">
        <f t="shared" si="2"/>
        <v>2046</v>
      </c>
      <c r="AF16" s="5">
        <v>668</v>
      </c>
      <c r="AG16" s="5">
        <v>55</v>
      </c>
      <c r="AH16" s="5">
        <v>291</v>
      </c>
      <c r="AI16" s="5">
        <v>1175</v>
      </c>
      <c r="AJ16" s="5">
        <v>414</v>
      </c>
      <c r="AK16" s="5">
        <v>124</v>
      </c>
      <c r="AL16" s="6">
        <f t="shared" si="3"/>
        <v>0.76951672862453535</v>
      </c>
      <c r="AM16" s="17">
        <f t="shared" si="4"/>
        <v>290</v>
      </c>
      <c r="AN16" s="5">
        <v>1160</v>
      </c>
      <c r="AO16" s="5">
        <v>1753</v>
      </c>
      <c r="AP16" s="6">
        <v>0.28100000000000003</v>
      </c>
      <c r="AQ16" s="6">
        <v>0.36299999999999999</v>
      </c>
      <c r="AR16" s="6">
        <v>0.433</v>
      </c>
      <c r="AS16" s="6">
        <v>0.79600000000000004</v>
      </c>
      <c r="AT16" s="5">
        <v>4711</v>
      </c>
      <c r="AU16" s="5">
        <v>150</v>
      </c>
      <c r="AV16" s="5">
        <v>285</v>
      </c>
      <c r="AW16" s="5">
        <v>101</v>
      </c>
      <c r="AX16" s="5">
        <v>81</v>
      </c>
      <c r="AY16" s="5">
        <v>68</v>
      </c>
      <c r="AZ16" s="5">
        <v>23637.200000000001</v>
      </c>
      <c r="BA16" s="5">
        <v>13028</v>
      </c>
      <c r="BB16" s="5">
        <v>7156</v>
      </c>
      <c r="BC16" s="5">
        <v>5671</v>
      </c>
      <c r="BD16" s="5">
        <v>201</v>
      </c>
      <c r="BE16" s="5">
        <v>1174</v>
      </c>
      <c r="BF16" s="6">
        <v>0.98499999999999999</v>
      </c>
      <c r="BG16" s="12">
        <v>4.88</v>
      </c>
      <c r="BH16" s="12">
        <v>4.6100000000000003</v>
      </c>
      <c r="BI16" s="6">
        <v>0.98299999999999998</v>
      </c>
      <c r="BJ16" s="12">
        <v>4.9400000000000004</v>
      </c>
      <c r="BK16" s="12">
        <v>4.91</v>
      </c>
      <c r="BL16" s="5">
        <v>32</v>
      </c>
      <c r="BM16" s="5">
        <v>100</v>
      </c>
      <c r="BN16" s="5">
        <v>434</v>
      </c>
      <c r="BO16" s="5">
        <v>130</v>
      </c>
      <c r="BP16" s="19">
        <v>0.23</v>
      </c>
      <c r="BQ16" s="19">
        <v>0.31</v>
      </c>
      <c r="BR16" s="5">
        <v>2</v>
      </c>
      <c r="BS16" s="10">
        <f t="shared" si="5"/>
        <v>2.0000000000000018E-3</v>
      </c>
      <c r="BT16" s="11">
        <f t="shared" si="6"/>
        <v>-6.0000000000000497E-2</v>
      </c>
      <c r="BU16" s="11">
        <f t="shared" si="7"/>
        <v>-0.29999999999999982</v>
      </c>
      <c r="BV16" s="18">
        <f t="shared" si="8"/>
        <v>-7.9999999999999988E-2</v>
      </c>
      <c r="BW16" s="15">
        <f t="shared" si="9"/>
        <v>710.75368421052633</v>
      </c>
      <c r="BX16" s="15">
        <f t="shared" si="10"/>
        <v>618.21473684210525</v>
      </c>
      <c r="BY16" s="15">
        <f t="shared" si="11"/>
        <v>104.81684210526316</v>
      </c>
      <c r="BZ16" s="15">
        <f t="shared" si="12"/>
        <v>173.93684210526317</v>
      </c>
      <c r="CA16" s="15">
        <f t="shared" si="13"/>
        <v>116.29894736842105</v>
      </c>
      <c r="CB16" s="15">
        <f t="shared" si="14"/>
        <v>37.970526315789471</v>
      </c>
      <c r="CC16" s="15">
        <f t="shared" si="15"/>
        <v>3.1263157894736842</v>
      </c>
      <c r="CD16" s="15">
        <f t="shared" si="16"/>
        <v>16.54105263157895</v>
      </c>
      <c r="CE16" s="15">
        <f t="shared" si="17"/>
        <v>66.78947368421052</v>
      </c>
      <c r="CF16" s="15">
        <f t="shared" si="18"/>
        <v>23.53263157894737</v>
      </c>
      <c r="CG16" s="15">
        <f t="shared" si="19"/>
        <v>7.0484210526315785</v>
      </c>
      <c r="CH16" s="15">
        <f t="shared" si="20"/>
        <v>16.484210526315792</v>
      </c>
      <c r="CI16" s="15">
        <f t="shared" si="21"/>
        <v>65.936842105263153</v>
      </c>
      <c r="CJ16" s="15">
        <f t="shared" si="22"/>
        <v>99.644210526315788</v>
      </c>
      <c r="CK16" s="15">
        <f t="shared" si="23"/>
        <v>267.7831578947368</v>
      </c>
      <c r="CL16" s="15">
        <f t="shared" si="24"/>
        <v>8.5263157894736832</v>
      </c>
      <c r="CM16" s="15">
        <f t="shared" si="25"/>
        <v>16.2</v>
      </c>
      <c r="CN16" s="15">
        <f t="shared" si="26"/>
        <v>5.7410526315789472</v>
      </c>
      <c r="CO16" s="15">
        <f t="shared" si="27"/>
        <v>4.6042105263157893</v>
      </c>
      <c r="CP16" s="15">
        <f t="shared" si="28"/>
        <v>3.865263157894737</v>
      </c>
      <c r="CQ16" s="15">
        <f t="shared" si="29"/>
        <v>740.53894736842108</v>
      </c>
      <c r="CR16" s="15">
        <f t="shared" si="30"/>
        <v>406.76210526315788</v>
      </c>
      <c r="CS16" s="15">
        <f t="shared" si="31"/>
        <v>322.35157894736841</v>
      </c>
      <c r="CT16" s="15">
        <f t="shared" si="32"/>
        <v>11.425263157894737</v>
      </c>
      <c r="CU16" s="15">
        <f t="shared" si="33"/>
        <v>66.732631578947377</v>
      </c>
      <c r="CV16" s="15">
        <f t="shared" si="34"/>
        <v>1.8189473684210524</v>
      </c>
      <c r="CW16" s="15">
        <f t="shared" si="35"/>
        <v>5.6842105263157894</v>
      </c>
      <c r="CX16" s="15">
        <f t="shared" si="36"/>
        <v>24.669473684210526</v>
      </c>
      <c r="CY16" s="15">
        <f t="shared" si="37"/>
        <v>7.3894736842105271</v>
      </c>
      <c r="CZ16" s="15">
        <f t="shared" si="38"/>
        <v>0.11368421052631578</v>
      </c>
    </row>
    <row r="17" spans="1:104" x14ac:dyDescent="0.2">
      <c r="A17" s="4" t="s">
        <v>61</v>
      </c>
      <c r="B17" s="4" t="s">
        <v>53</v>
      </c>
      <c r="C17" s="4">
        <v>1</v>
      </c>
      <c r="D17" s="4">
        <v>1990</v>
      </c>
      <c r="E17" s="4">
        <v>2008</v>
      </c>
      <c r="F17" s="4">
        <v>1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4</v>
      </c>
      <c r="N17" s="4">
        <v>1</v>
      </c>
      <c r="O17" s="4">
        <v>4</v>
      </c>
      <c r="P17" s="4">
        <v>1</v>
      </c>
      <c r="Q17" s="4">
        <v>4</v>
      </c>
      <c r="R17" s="4">
        <v>5</v>
      </c>
      <c r="S17" s="4">
        <v>0</v>
      </c>
      <c r="T17" s="4">
        <v>4</v>
      </c>
      <c r="U17" s="4">
        <v>2</v>
      </c>
      <c r="V17" s="4">
        <v>0</v>
      </c>
      <c r="W17" s="4">
        <v>0</v>
      </c>
      <c r="X17" s="4">
        <v>0</v>
      </c>
      <c r="Y17" s="4">
        <v>0</v>
      </c>
      <c r="Z17" s="5">
        <v>2322</v>
      </c>
      <c r="AA17" s="5">
        <v>10075</v>
      </c>
      <c r="AB17" s="5">
        <v>8199</v>
      </c>
      <c r="AC17" s="5">
        <v>1494</v>
      </c>
      <c r="AD17" s="5">
        <v>2468</v>
      </c>
      <c r="AE17" s="5">
        <f t="shared" si="2"/>
        <v>1440</v>
      </c>
      <c r="AF17" s="5">
        <v>495</v>
      </c>
      <c r="AG17" s="5">
        <v>12</v>
      </c>
      <c r="AH17" s="5">
        <v>521</v>
      </c>
      <c r="AI17" s="5">
        <v>1704</v>
      </c>
      <c r="AJ17" s="5">
        <v>32</v>
      </c>
      <c r="AK17" s="5">
        <v>23</v>
      </c>
      <c r="AL17" s="6">
        <f t="shared" si="3"/>
        <v>0.58181818181818179</v>
      </c>
      <c r="AM17" s="17">
        <f t="shared" si="4"/>
        <v>9</v>
      </c>
      <c r="AN17" s="5">
        <v>1667</v>
      </c>
      <c r="AO17" s="5">
        <v>1397</v>
      </c>
      <c r="AP17" s="6">
        <v>0.30099999999999999</v>
      </c>
      <c r="AQ17" s="6">
        <v>0.41899999999999998</v>
      </c>
      <c r="AR17" s="6">
        <v>0.55500000000000005</v>
      </c>
      <c r="AS17" s="6">
        <v>0.97399999999999998</v>
      </c>
      <c r="AT17" s="5">
        <v>4550</v>
      </c>
      <c r="AU17" s="5">
        <v>226</v>
      </c>
      <c r="AV17" s="5">
        <v>87</v>
      </c>
      <c r="AW17" s="5">
        <v>0</v>
      </c>
      <c r="AX17" s="5">
        <v>121</v>
      </c>
      <c r="AY17" s="5">
        <v>168</v>
      </c>
      <c r="AZ17" s="5">
        <v>8383.1</v>
      </c>
      <c r="BA17" s="5">
        <v>8487</v>
      </c>
      <c r="BB17" s="5">
        <v>7910</v>
      </c>
      <c r="BC17" s="5">
        <v>497</v>
      </c>
      <c r="BD17" s="5">
        <v>80</v>
      </c>
      <c r="BE17" s="5">
        <v>776</v>
      </c>
      <c r="BF17" s="6">
        <v>0.99099999999999999</v>
      </c>
      <c r="BG17" s="12">
        <v>9.0299999999999994</v>
      </c>
      <c r="BH17" s="12">
        <v>8.66</v>
      </c>
      <c r="BI17" s="6">
        <v>0.99299999999999999</v>
      </c>
      <c r="BJ17" s="12">
        <v>9.52</v>
      </c>
      <c r="BK17" s="12">
        <v>9.44</v>
      </c>
      <c r="BL17" s="4">
        <v>0</v>
      </c>
      <c r="BM17" s="4">
        <v>0</v>
      </c>
      <c r="BN17" s="4">
        <v>0</v>
      </c>
      <c r="BO17" s="4">
        <v>0</v>
      </c>
      <c r="BP17" s="18">
        <v>0</v>
      </c>
      <c r="BQ17" s="18">
        <v>0</v>
      </c>
      <c r="BR17" s="4">
        <v>0</v>
      </c>
      <c r="BS17" s="10">
        <f t="shared" si="5"/>
        <v>-2.0000000000000018E-3</v>
      </c>
      <c r="BT17" s="11">
        <f t="shared" si="6"/>
        <v>-0.49000000000000021</v>
      </c>
      <c r="BU17" s="11">
        <f t="shared" si="7"/>
        <v>-0.77999999999999936</v>
      </c>
      <c r="BV17" s="18">
        <f t="shared" si="8"/>
        <v>0</v>
      </c>
      <c r="BW17" s="15">
        <f t="shared" si="9"/>
        <v>702.90697674418595</v>
      </c>
      <c r="BX17" s="15">
        <f t="shared" si="10"/>
        <v>572.02325581395348</v>
      </c>
      <c r="BY17" s="15">
        <f t="shared" si="11"/>
        <v>104.23255813953489</v>
      </c>
      <c r="BZ17" s="15">
        <f t="shared" si="12"/>
        <v>172.18604651162792</v>
      </c>
      <c r="CA17" s="15">
        <f t="shared" si="13"/>
        <v>100.46511627906976</v>
      </c>
      <c r="CB17" s="15">
        <f t="shared" si="14"/>
        <v>34.534883720930232</v>
      </c>
      <c r="CC17" s="15">
        <f t="shared" si="15"/>
        <v>0.83720930232558144</v>
      </c>
      <c r="CD17" s="15">
        <f t="shared" si="16"/>
        <v>36.348837209302324</v>
      </c>
      <c r="CE17" s="15">
        <f t="shared" si="17"/>
        <v>118.88372093023256</v>
      </c>
      <c r="CF17" s="15">
        <f t="shared" si="18"/>
        <v>2.2325581395348837</v>
      </c>
      <c r="CG17" s="15">
        <f t="shared" si="19"/>
        <v>1.6046511627906976</v>
      </c>
      <c r="CH17" s="15">
        <f t="shared" si="20"/>
        <v>0.62790697674418605</v>
      </c>
      <c r="CI17" s="15">
        <f t="shared" si="21"/>
        <v>116.30232558139535</v>
      </c>
      <c r="CJ17" s="15">
        <f t="shared" si="22"/>
        <v>97.465116279069775</v>
      </c>
      <c r="CK17" s="15">
        <f t="shared" si="23"/>
        <v>317.44186046511629</v>
      </c>
      <c r="CL17" s="15">
        <f t="shared" si="24"/>
        <v>15.767441860465116</v>
      </c>
      <c r="CM17" s="15">
        <f t="shared" si="25"/>
        <v>6.0697674418604652</v>
      </c>
      <c r="CN17" s="15">
        <f t="shared" si="26"/>
        <v>0</v>
      </c>
      <c r="CO17" s="15">
        <f t="shared" si="27"/>
        <v>8.4418604651162799</v>
      </c>
      <c r="CP17" s="15">
        <f t="shared" si="28"/>
        <v>11.720930232558139</v>
      </c>
      <c r="CQ17" s="15">
        <f t="shared" si="29"/>
        <v>592.11627906976742</v>
      </c>
      <c r="CR17" s="15">
        <f t="shared" si="30"/>
        <v>551.8604651162791</v>
      </c>
      <c r="CS17" s="15">
        <f t="shared" si="31"/>
        <v>34.674418604651166</v>
      </c>
      <c r="CT17" s="15">
        <f t="shared" si="32"/>
        <v>5.5813953488372094</v>
      </c>
      <c r="CU17" s="15">
        <f t="shared" si="33"/>
        <v>54.139534883720927</v>
      </c>
      <c r="CV17" s="15">
        <f t="shared" si="34"/>
        <v>0</v>
      </c>
      <c r="CW17" s="15">
        <f t="shared" si="35"/>
        <v>0</v>
      </c>
      <c r="CX17" s="15">
        <f t="shared" si="36"/>
        <v>0</v>
      </c>
      <c r="CY17" s="15">
        <f t="shared" si="37"/>
        <v>0</v>
      </c>
      <c r="CZ17" s="15">
        <f t="shared" si="38"/>
        <v>0</v>
      </c>
    </row>
    <row r="18" spans="1:104" x14ac:dyDescent="0.2">
      <c r="A18" s="4" t="s">
        <v>62</v>
      </c>
      <c r="B18" s="4" t="s">
        <v>5</v>
      </c>
      <c r="C18" s="4">
        <v>1</v>
      </c>
      <c r="D18" s="4">
        <v>1986</v>
      </c>
      <c r="E18" s="4">
        <v>2004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12</v>
      </c>
      <c r="S18" s="4">
        <v>3</v>
      </c>
      <c r="T18" s="4">
        <v>9</v>
      </c>
      <c r="U18" s="4">
        <v>1</v>
      </c>
      <c r="V18" s="4">
        <v>0</v>
      </c>
      <c r="W18" s="4">
        <v>1</v>
      </c>
      <c r="X18" s="4">
        <v>0</v>
      </c>
      <c r="Y18" s="4">
        <v>0</v>
      </c>
      <c r="Z18" s="5">
        <v>2180</v>
      </c>
      <c r="AA18" s="5">
        <v>9057</v>
      </c>
      <c r="AB18" s="5">
        <v>7937</v>
      </c>
      <c r="AC18" s="5">
        <v>1329</v>
      </c>
      <c r="AD18" s="5">
        <v>2340</v>
      </c>
      <c r="AE18" s="5">
        <f t="shared" si="2"/>
        <v>1625</v>
      </c>
      <c r="AF18" s="5">
        <v>441</v>
      </c>
      <c r="AG18" s="5">
        <v>76</v>
      </c>
      <c r="AH18" s="5">
        <v>198</v>
      </c>
      <c r="AI18" s="5">
        <v>960</v>
      </c>
      <c r="AJ18" s="5">
        <v>379</v>
      </c>
      <c r="AK18" s="5">
        <v>77</v>
      </c>
      <c r="AL18" s="6">
        <f t="shared" si="3"/>
        <v>0.83114035087719296</v>
      </c>
      <c r="AM18" s="17">
        <f t="shared" si="4"/>
        <v>302</v>
      </c>
      <c r="AN18" s="5">
        <v>939</v>
      </c>
      <c r="AO18" s="5">
        <v>817</v>
      </c>
      <c r="AP18" s="6">
        <v>0.29499999999999998</v>
      </c>
      <c r="AQ18" s="6">
        <v>0.371</v>
      </c>
      <c r="AR18" s="6">
        <v>0.44400000000000001</v>
      </c>
      <c r="AS18" s="6">
        <v>0.81499999999999995</v>
      </c>
      <c r="AT18" s="5">
        <v>3527</v>
      </c>
      <c r="AU18" s="5">
        <v>178</v>
      </c>
      <c r="AV18" s="5">
        <v>55</v>
      </c>
      <c r="AW18" s="5">
        <v>59</v>
      </c>
      <c r="AX18" s="5">
        <v>67</v>
      </c>
      <c r="AY18" s="5">
        <v>66</v>
      </c>
      <c r="AZ18" s="5">
        <v>17573</v>
      </c>
      <c r="BA18" s="5">
        <v>9253</v>
      </c>
      <c r="BB18" s="5">
        <v>3154</v>
      </c>
      <c r="BC18" s="5">
        <v>5864</v>
      </c>
      <c r="BD18" s="5">
        <v>235</v>
      </c>
      <c r="BE18" s="5">
        <v>1093</v>
      </c>
      <c r="BF18" s="6">
        <v>0.97499999999999998</v>
      </c>
      <c r="BG18" s="12">
        <v>4.62</v>
      </c>
      <c r="BH18" s="12">
        <v>4.32</v>
      </c>
      <c r="BI18" s="6">
        <v>0.96799999999999997</v>
      </c>
      <c r="BJ18" s="12">
        <v>4.57</v>
      </c>
      <c r="BK18" s="12">
        <v>4.54</v>
      </c>
      <c r="BL18" s="4">
        <v>0</v>
      </c>
      <c r="BM18" s="4">
        <v>0</v>
      </c>
      <c r="BN18" s="4">
        <v>0</v>
      </c>
      <c r="BO18" s="4">
        <v>0</v>
      </c>
      <c r="BP18" s="18">
        <v>0</v>
      </c>
      <c r="BQ18" s="18">
        <v>0</v>
      </c>
      <c r="BR18" s="4">
        <v>0</v>
      </c>
      <c r="BS18" s="10">
        <f t="shared" si="5"/>
        <v>7.0000000000000062E-3</v>
      </c>
      <c r="BT18" s="11">
        <f t="shared" si="6"/>
        <v>4.9999999999999822E-2</v>
      </c>
      <c r="BU18" s="11">
        <f t="shared" si="7"/>
        <v>-0.21999999999999975</v>
      </c>
      <c r="BV18" s="18">
        <f t="shared" si="8"/>
        <v>0</v>
      </c>
      <c r="BW18" s="15">
        <f t="shared" si="9"/>
        <v>673.0431192660551</v>
      </c>
      <c r="BX18" s="15">
        <f t="shared" si="10"/>
        <v>589.81376146788989</v>
      </c>
      <c r="BY18" s="15">
        <f t="shared" si="11"/>
        <v>98.760550458715599</v>
      </c>
      <c r="BZ18" s="15">
        <f t="shared" si="12"/>
        <v>173.88990825688074</v>
      </c>
      <c r="CA18" s="15">
        <f t="shared" si="13"/>
        <v>120.75688073394495</v>
      </c>
      <c r="CB18" s="15">
        <f t="shared" si="14"/>
        <v>32.771559633027522</v>
      </c>
      <c r="CC18" s="15">
        <f t="shared" si="15"/>
        <v>5.6477064220183486</v>
      </c>
      <c r="CD18" s="15">
        <f t="shared" si="16"/>
        <v>14.71376146788991</v>
      </c>
      <c r="CE18" s="15">
        <f t="shared" si="17"/>
        <v>71.339449541284409</v>
      </c>
      <c r="CF18" s="15">
        <f t="shared" si="18"/>
        <v>28.164220183486236</v>
      </c>
      <c r="CG18" s="15">
        <f t="shared" si="19"/>
        <v>5.7220183486238536</v>
      </c>
      <c r="CH18" s="15">
        <f t="shared" si="20"/>
        <v>22.442201834862381</v>
      </c>
      <c r="CI18" s="15">
        <f t="shared" si="21"/>
        <v>69.778899082568799</v>
      </c>
      <c r="CJ18" s="15">
        <f t="shared" si="22"/>
        <v>60.712844036697248</v>
      </c>
      <c r="CK18" s="15">
        <f t="shared" si="23"/>
        <v>262.09816513761467</v>
      </c>
      <c r="CL18" s="15">
        <f t="shared" si="24"/>
        <v>13.227522935779817</v>
      </c>
      <c r="CM18" s="15">
        <f t="shared" si="25"/>
        <v>4.0871559633027523</v>
      </c>
      <c r="CN18" s="15">
        <f t="shared" si="26"/>
        <v>4.3844036697247706</v>
      </c>
      <c r="CO18" s="15">
        <f t="shared" si="27"/>
        <v>4.978899082568808</v>
      </c>
      <c r="CP18" s="15">
        <f t="shared" si="28"/>
        <v>4.904587155963303</v>
      </c>
      <c r="CQ18" s="15">
        <f t="shared" si="29"/>
        <v>687.60825688073396</v>
      </c>
      <c r="CR18" s="15">
        <f t="shared" si="30"/>
        <v>234.37981651376148</v>
      </c>
      <c r="CS18" s="15">
        <f t="shared" si="31"/>
        <v>435.76513761467891</v>
      </c>
      <c r="CT18" s="15">
        <f t="shared" si="32"/>
        <v>17.463302752293579</v>
      </c>
      <c r="CU18" s="15">
        <f t="shared" si="33"/>
        <v>81.22293577981651</v>
      </c>
      <c r="CV18" s="15">
        <f t="shared" si="34"/>
        <v>0</v>
      </c>
      <c r="CW18" s="15">
        <f t="shared" si="35"/>
        <v>0</v>
      </c>
      <c r="CX18" s="15">
        <f t="shared" si="36"/>
        <v>0</v>
      </c>
      <c r="CY18" s="15">
        <f t="shared" si="37"/>
        <v>0</v>
      </c>
      <c r="CZ18" s="15">
        <f t="shared" si="38"/>
        <v>0</v>
      </c>
    </row>
    <row r="19" spans="1:104" x14ac:dyDescent="0.2">
      <c r="A19" s="4" t="s">
        <v>63</v>
      </c>
      <c r="B19" s="4" t="s">
        <v>16</v>
      </c>
      <c r="C19" s="4">
        <v>1</v>
      </c>
      <c r="D19" s="4">
        <v>1960</v>
      </c>
      <c r="E19" s="4">
        <v>1974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4</v>
      </c>
      <c r="N19" s="4">
        <v>0</v>
      </c>
      <c r="O19" s="4">
        <v>2</v>
      </c>
      <c r="P19" s="4">
        <v>0</v>
      </c>
      <c r="Q19" s="4">
        <v>0</v>
      </c>
      <c r="R19" s="4">
        <v>9</v>
      </c>
      <c r="S19" s="4">
        <v>5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5">
        <v>2243</v>
      </c>
      <c r="AA19" s="5">
        <v>9397</v>
      </c>
      <c r="AB19" s="5">
        <v>8143</v>
      </c>
      <c r="AC19" s="5">
        <v>1138</v>
      </c>
      <c r="AD19" s="5">
        <v>2254</v>
      </c>
      <c r="AE19" s="5">
        <f t="shared" si="2"/>
        <v>1480</v>
      </c>
      <c r="AF19" s="5">
        <v>365</v>
      </c>
      <c r="AG19" s="5">
        <v>67</v>
      </c>
      <c r="AH19" s="5">
        <v>342</v>
      </c>
      <c r="AI19" s="5">
        <v>1331</v>
      </c>
      <c r="AJ19" s="5">
        <v>35</v>
      </c>
      <c r="AK19" s="5">
        <v>41</v>
      </c>
      <c r="AL19" s="6">
        <f t="shared" si="3"/>
        <v>0.46052631578947367</v>
      </c>
      <c r="AM19" s="17">
        <f t="shared" si="4"/>
        <v>-6</v>
      </c>
      <c r="AN19" s="5">
        <v>1108</v>
      </c>
      <c r="AO19" s="5">
        <v>1343</v>
      </c>
      <c r="AP19" s="6">
        <v>0.27700000000000002</v>
      </c>
      <c r="AQ19" s="6">
        <v>0.36199999999999999</v>
      </c>
      <c r="AR19" s="6">
        <v>0.46400000000000002</v>
      </c>
      <c r="AS19" s="6">
        <v>0.82599999999999996</v>
      </c>
      <c r="AT19" s="5">
        <v>3779</v>
      </c>
      <c r="AU19" s="5">
        <v>256</v>
      </c>
      <c r="AV19" s="5">
        <v>38</v>
      </c>
      <c r="AW19" s="5">
        <v>13</v>
      </c>
      <c r="AX19" s="5">
        <v>94</v>
      </c>
      <c r="AY19" s="5">
        <v>94</v>
      </c>
      <c r="AZ19" s="5">
        <v>19289.099999999999</v>
      </c>
      <c r="BA19" s="5">
        <v>7144</v>
      </c>
      <c r="BB19" s="5">
        <v>2100</v>
      </c>
      <c r="BC19" s="5">
        <v>4717</v>
      </c>
      <c r="BD19" s="5">
        <v>327</v>
      </c>
      <c r="BE19" s="5">
        <v>449</v>
      </c>
      <c r="BF19" s="6">
        <v>0.95399999999999996</v>
      </c>
      <c r="BG19" s="12">
        <v>3.18</v>
      </c>
      <c r="BH19" s="12">
        <v>3.1</v>
      </c>
      <c r="BI19" s="6">
        <v>0.94899999999999995</v>
      </c>
      <c r="BJ19" s="12">
        <v>2.97</v>
      </c>
      <c r="BK19" s="12">
        <v>2.98</v>
      </c>
      <c r="BL19" s="4">
        <v>0</v>
      </c>
      <c r="BM19" s="4">
        <v>0</v>
      </c>
      <c r="BN19" s="4">
        <v>0</v>
      </c>
      <c r="BO19" s="4">
        <v>0</v>
      </c>
      <c r="BP19" s="18">
        <v>0</v>
      </c>
      <c r="BQ19" s="18">
        <v>0</v>
      </c>
      <c r="BR19" s="4">
        <v>0</v>
      </c>
      <c r="BS19" s="10">
        <f t="shared" si="5"/>
        <v>5.0000000000000044E-3</v>
      </c>
      <c r="BT19" s="11">
        <f t="shared" si="6"/>
        <v>0.20999999999999996</v>
      </c>
      <c r="BU19" s="11">
        <f t="shared" si="7"/>
        <v>0.12000000000000011</v>
      </c>
      <c r="BV19" s="18">
        <f t="shared" si="8"/>
        <v>0</v>
      </c>
      <c r="BW19" s="15">
        <f t="shared" si="9"/>
        <v>678.69549710209549</v>
      </c>
      <c r="BX19" s="15">
        <f t="shared" si="10"/>
        <v>588.12572447614809</v>
      </c>
      <c r="BY19" s="15">
        <f t="shared" si="11"/>
        <v>82.191707534551938</v>
      </c>
      <c r="BZ19" s="15">
        <f t="shared" si="12"/>
        <v>162.79447168970128</v>
      </c>
      <c r="CA19" s="15">
        <f t="shared" si="13"/>
        <v>106.89255461435576</v>
      </c>
      <c r="CB19" s="15">
        <f t="shared" si="14"/>
        <v>26.362015158270175</v>
      </c>
      <c r="CC19" s="15">
        <f t="shared" si="15"/>
        <v>4.8390548372715108</v>
      </c>
      <c r="CD19" s="15">
        <f t="shared" si="16"/>
        <v>24.700847079803836</v>
      </c>
      <c r="CE19" s="15">
        <f t="shared" si="17"/>
        <v>96.131074453856442</v>
      </c>
      <c r="CF19" s="15">
        <f t="shared" si="18"/>
        <v>2.5278644672313866</v>
      </c>
      <c r="CG19" s="15">
        <f t="shared" si="19"/>
        <v>2.9612126616139101</v>
      </c>
      <c r="CH19" s="15">
        <f t="shared" si="20"/>
        <v>-0.43334819438252348</v>
      </c>
      <c r="CI19" s="15">
        <f t="shared" si="21"/>
        <v>80.024966562639321</v>
      </c>
      <c r="CJ19" s="15">
        <f t="shared" si="22"/>
        <v>96.997770842621492</v>
      </c>
      <c r="CK19" s="15">
        <f t="shared" si="23"/>
        <v>272.93713776192595</v>
      </c>
      <c r="CL19" s="15">
        <f t="shared" si="24"/>
        <v>18.489522960320997</v>
      </c>
      <c r="CM19" s="15">
        <f t="shared" si="25"/>
        <v>2.7445385644226481</v>
      </c>
      <c r="CN19" s="15">
        <f t="shared" si="26"/>
        <v>0.93892108782880079</v>
      </c>
      <c r="CO19" s="15">
        <f t="shared" si="27"/>
        <v>6.7891217119928671</v>
      </c>
      <c r="CP19" s="15">
        <f t="shared" si="28"/>
        <v>6.7891217119928671</v>
      </c>
      <c r="CQ19" s="15">
        <f t="shared" si="29"/>
        <v>515.9732501114579</v>
      </c>
      <c r="CR19" s="15">
        <f t="shared" si="30"/>
        <v>151.67186803388321</v>
      </c>
      <c r="CS19" s="15">
        <f t="shared" si="31"/>
        <v>340.68390548372719</v>
      </c>
      <c r="CT19" s="15">
        <f t="shared" si="32"/>
        <v>23.617476593847524</v>
      </c>
      <c r="CU19" s="15">
        <f t="shared" si="33"/>
        <v>32.428889879625501</v>
      </c>
      <c r="CV19" s="15">
        <f t="shared" si="34"/>
        <v>0</v>
      </c>
      <c r="CW19" s="15">
        <f t="shared" si="35"/>
        <v>0</v>
      </c>
      <c r="CX19" s="15">
        <f t="shared" si="36"/>
        <v>0</v>
      </c>
      <c r="CY19" s="15">
        <f t="shared" si="37"/>
        <v>0</v>
      </c>
      <c r="CZ19" s="15">
        <f t="shared" si="38"/>
        <v>0</v>
      </c>
    </row>
    <row r="20" spans="1:104" x14ac:dyDescent="0.2">
      <c r="A20" s="4" t="s">
        <v>64</v>
      </c>
      <c r="B20" s="4" t="s">
        <v>15</v>
      </c>
      <c r="C20" s="4">
        <v>1</v>
      </c>
      <c r="D20" s="4">
        <v>1988</v>
      </c>
      <c r="E20" s="4">
        <v>2004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12</v>
      </c>
      <c r="S20" s="4">
        <v>10</v>
      </c>
      <c r="T20" s="4">
        <v>4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5">
        <v>2379</v>
      </c>
      <c r="AA20" s="5">
        <v>10400</v>
      </c>
      <c r="AB20" s="5">
        <v>9073</v>
      </c>
      <c r="AC20" s="5">
        <v>1508</v>
      </c>
      <c r="AD20" s="5">
        <v>2724</v>
      </c>
      <c r="AE20" s="5">
        <f t="shared" si="2"/>
        <v>1930</v>
      </c>
      <c r="AF20" s="5">
        <v>504</v>
      </c>
      <c r="AG20" s="5">
        <v>80</v>
      </c>
      <c r="AH20" s="5">
        <v>210</v>
      </c>
      <c r="AI20" s="5">
        <v>1134</v>
      </c>
      <c r="AJ20" s="5">
        <v>474</v>
      </c>
      <c r="AK20" s="5">
        <v>114</v>
      </c>
      <c r="AL20" s="6">
        <f t="shared" si="3"/>
        <v>0.80612244897959184</v>
      </c>
      <c r="AM20" s="17">
        <f t="shared" si="4"/>
        <v>360</v>
      </c>
      <c r="AN20" s="5">
        <v>1032</v>
      </c>
      <c r="AO20" s="5">
        <v>1140</v>
      </c>
      <c r="AP20" s="6">
        <v>0.3</v>
      </c>
      <c r="AQ20" s="6">
        <v>0.371</v>
      </c>
      <c r="AR20" s="6">
        <v>0.443</v>
      </c>
      <c r="AS20" s="6">
        <v>0.81399999999999995</v>
      </c>
      <c r="AT20" s="5">
        <v>4018</v>
      </c>
      <c r="AU20" s="5">
        <v>206</v>
      </c>
      <c r="AV20" s="5">
        <v>50</v>
      </c>
      <c r="AW20" s="5">
        <v>148</v>
      </c>
      <c r="AX20" s="5">
        <v>97</v>
      </c>
      <c r="AY20" s="5">
        <v>62</v>
      </c>
      <c r="AZ20" s="5">
        <v>19917</v>
      </c>
      <c r="BA20" s="5">
        <v>11182</v>
      </c>
      <c r="BB20" s="5">
        <v>4463</v>
      </c>
      <c r="BC20" s="5">
        <v>6536</v>
      </c>
      <c r="BD20" s="5">
        <v>183</v>
      </c>
      <c r="BE20" s="5">
        <v>1411</v>
      </c>
      <c r="BF20" s="6">
        <v>0.98399999999999999</v>
      </c>
      <c r="BG20" s="12">
        <v>4.97</v>
      </c>
      <c r="BH20" s="12">
        <v>4.7300000000000004</v>
      </c>
      <c r="BI20" s="6">
        <v>0.98099999999999998</v>
      </c>
      <c r="BJ20" s="12">
        <v>5.0599999999999996</v>
      </c>
      <c r="BK20" s="12">
        <v>5.03</v>
      </c>
      <c r="BL20" s="4">
        <v>0</v>
      </c>
      <c r="BM20" s="4">
        <v>0</v>
      </c>
      <c r="BN20" s="4">
        <v>0</v>
      </c>
      <c r="BO20" s="4">
        <v>0</v>
      </c>
      <c r="BP20" s="18">
        <v>0</v>
      </c>
      <c r="BQ20" s="18">
        <v>0</v>
      </c>
      <c r="BR20" s="4">
        <v>0</v>
      </c>
      <c r="BS20" s="10">
        <f t="shared" si="5"/>
        <v>3.0000000000000027E-3</v>
      </c>
      <c r="BT20" s="11">
        <f t="shared" si="6"/>
        <v>-8.9999999999999858E-2</v>
      </c>
      <c r="BU20" s="11">
        <f t="shared" si="7"/>
        <v>-0.29999999999999982</v>
      </c>
      <c r="BV20" s="18">
        <f t="shared" si="8"/>
        <v>0</v>
      </c>
      <c r="BW20" s="15">
        <f t="shared" si="9"/>
        <v>708.19672131147547</v>
      </c>
      <c r="BX20" s="15">
        <f t="shared" si="10"/>
        <v>617.8335435056747</v>
      </c>
      <c r="BY20" s="15">
        <f t="shared" si="11"/>
        <v>102.68852459016394</v>
      </c>
      <c r="BZ20" s="15">
        <f t="shared" si="12"/>
        <v>185.49306431273646</v>
      </c>
      <c r="CA20" s="15">
        <f t="shared" si="13"/>
        <v>131.42496847414878</v>
      </c>
      <c r="CB20" s="15">
        <f t="shared" si="14"/>
        <v>34.320302648171499</v>
      </c>
      <c r="CC20" s="15">
        <f t="shared" si="15"/>
        <v>5.4476670870113493</v>
      </c>
      <c r="CD20" s="15">
        <f t="shared" si="16"/>
        <v>14.300126103404793</v>
      </c>
      <c r="CE20" s="15">
        <f t="shared" si="17"/>
        <v>77.220680958385884</v>
      </c>
      <c r="CF20" s="15">
        <f t="shared" si="18"/>
        <v>32.277427490542244</v>
      </c>
      <c r="CG20" s="15">
        <f t="shared" si="19"/>
        <v>7.7629255989911723</v>
      </c>
      <c r="CH20" s="15">
        <f t="shared" si="20"/>
        <v>24.51450189155107</v>
      </c>
      <c r="CI20" s="15">
        <f t="shared" si="21"/>
        <v>70.274905422446409</v>
      </c>
      <c r="CJ20" s="15">
        <f t="shared" si="22"/>
        <v>77.629255989911726</v>
      </c>
      <c r="CK20" s="15">
        <f t="shared" si="23"/>
        <v>273.60907944514503</v>
      </c>
      <c r="CL20" s="15">
        <f t="shared" si="24"/>
        <v>14.027742749054223</v>
      </c>
      <c r="CM20" s="15">
        <f t="shared" si="25"/>
        <v>3.4047919293820934</v>
      </c>
      <c r="CN20" s="15">
        <f t="shared" si="26"/>
        <v>10.078184110970996</v>
      </c>
      <c r="CO20" s="15">
        <f t="shared" si="27"/>
        <v>6.6052963430012612</v>
      </c>
      <c r="CP20" s="15">
        <f t="shared" si="28"/>
        <v>4.2219419924337958</v>
      </c>
      <c r="CQ20" s="15">
        <f t="shared" si="29"/>
        <v>761.44766708701138</v>
      </c>
      <c r="CR20" s="15">
        <f t="shared" si="30"/>
        <v>303.91172761664563</v>
      </c>
      <c r="CS20" s="15">
        <f t="shared" si="31"/>
        <v>445.07440100882724</v>
      </c>
      <c r="CT20" s="15">
        <f t="shared" si="32"/>
        <v>12.461538461538462</v>
      </c>
      <c r="CU20" s="15">
        <f t="shared" si="33"/>
        <v>96.08322824716268</v>
      </c>
      <c r="CV20" s="15">
        <f t="shared" si="34"/>
        <v>0</v>
      </c>
      <c r="CW20" s="15">
        <f t="shared" si="35"/>
        <v>0</v>
      </c>
      <c r="CX20" s="15">
        <f t="shared" si="36"/>
        <v>0</v>
      </c>
      <c r="CY20" s="15">
        <f t="shared" si="37"/>
        <v>0</v>
      </c>
      <c r="CZ20" s="15">
        <f t="shared" si="38"/>
        <v>0</v>
      </c>
    </row>
    <row r="21" spans="1:104" x14ac:dyDescent="0.2">
      <c r="A21" s="4" t="s">
        <v>65</v>
      </c>
      <c r="B21" s="4" t="s">
        <v>47</v>
      </c>
      <c r="C21" s="4">
        <v>1</v>
      </c>
      <c r="D21" s="4">
        <v>1976</v>
      </c>
      <c r="E21" s="4">
        <v>1996</v>
      </c>
      <c r="F21" s="4">
        <v>0</v>
      </c>
      <c r="G21" s="4">
        <v>1</v>
      </c>
      <c r="H21" s="4">
        <v>0</v>
      </c>
      <c r="I21" s="4">
        <v>0</v>
      </c>
      <c r="J21" s="4">
        <v>1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8</v>
      </c>
      <c r="S21" s="4">
        <v>8</v>
      </c>
      <c r="T21" s="4">
        <v>4</v>
      </c>
      <c r="U21" s="4">
        <v>1</v>
      </c>
      <c r="V21" s="4">
        <v>1</v>
      </c>
      <c r="W21" s="4">
        <v>0</v>
      </c>
      <c r="X21" s="4">
        <v>0</v>
      </c>
      <c r="Y21" s="4">
        <v>0</v>
      </c>
      <c r="Z21" s="5">
        <v>2627</v>
      </c>
      <c r="AA21" s="5">
        <v>10769</v>
      </c>
      <c r="AB21" s="5">
        <v>9927</v>
      </c>
      <c r="AC21" s="5">
        <v>1373</v>
      </c>
      <c r="AD21" s="5">
        <v>2774</v>
      </c>
      <c r="AE21" s="5">
        <f t="shared" si="2"/>
        <v>1735</v>
      </c>
      <c r="AF21" s="5">
        <v>503</v>
      </c>
      <c r="AG21" s="5">
        <v>98</v>
      </c>
      <c r="AH21" s="5">
        <v>438</v>
      </c>
      <c r="AI21" s="5">
        <v>1591</v>
      </c>
      <c r="AJ21" s="5">
        <v>314</v>
      </c>
      <c r="AK21" s="5">
        <v>109</v>
      </c>
      <c r="AL21" s="6">
        <f t="shared" si="3"/>
        <v>0.74231678486997632</v>
      </c>
      <c r="AM21" s="17">
        <f t="shared" si="4"/>
        <v>205</v>
      </c>
      <c r="AN21" s="5">
        <v>589</v>
      </c>
      <c r="AO21" s="5">
        <v>1509</v>
      </c>
      <c r="AP21" s="6">
        <v>0.27900000000000003</v>
      </c>
      <c r="AQ21" s="6">
        <v>0.32300000000000001</v>
      </c>
      <c r="AR21" s="6">
        <v>0.48199999999999998</v>
      </c>
      <c r="AS21" s="6">
        <v>0.80600000000000005</v>
      </c>
      <c r="AT21" s="5">
        <v>4787</v>
      </c>
      <c r="AU21" s="5">
        <v>217</v>
      </c>
      <c r="AV21" s="5">
        <v>111</v>
      </c>
      <c r="AW21" s="5">
        <v>24</v>
      </c>
      <c r="AX21" s="5">
        <v>118</v>
      </c>
      <c r="AY21" s="5">
        <v>143</v>
      </c>
      <c r="AZ21" s="5">
        <v>20053</v>
      </c>
      <c r="BA21" s="5">
        <v>5408</v>
      </c>
      <c r="BB21" s="5">
        <v>5158</v>
      </c>
      <c r="BC21" s="5">
        <v>157</v>
      </c>
      <c r="BD21" s="5">
        <v>93</v>
      </c>
      <c r="BE21" s="5">
        <v>30</v>
      </c>
      <c r="BF21" s="6">
        <v>0.98299999999999998</v>
      </c>
      <c r="BG21" s="12">
        <v>2.39</v>
      </c>
      <c r="BH21" s="12">
        <v>2.29</v>
      </c>
      <c r="BI21" s="6">
        <v>0.98</v>
      </c>
      <c r="BJ21" s="12">
        <v>2.2799999999999998</v>
      </c>
      <c r="BK21" s="12">
        <v>2.2799999999999998</v>
      </c>
      <c r="BL21" s="4">
        <v>0</v>
      </c>
      <c r="BM21" s="4">
        <v>0</v>
      </c>
      <c r="BN21" s="4">
        <v>0</v>
      </c>
      <c r="BO21" s="4">
        <v>0</v>
      </c>
      <c r="BP21" s="18">
        <v>0</v>
      </c>
      <c r="BQ21" s="18">
        <v>0</v>
      </c>
      <c r="BR21" s="4">
        <v>0</v>
      </c>
      <c r="BS21" s="10">
        <f t="shared" si="5"/>
        <v>3.0000000000000027E-3</v>
      </c>
      <c r="BT21" s="11">
        <f t="shared" si="6"/>
        <v>0.11000000000000032</v>
      </c>
      <c r="BU21" s="11">
        <f t="shared" si="7"/>
        <v>1.0000000000000231E-2</v>
      </c>
      <c r="BV21" s="18">
        <f t="shared" si="8"/>
        <v>0</v>
      </c>
      <c r="BW21" s="15">
        <f t="shared" si="9"/>
        <v>664.09516558812334</v>
      </c>
      <c r="BX21" s="15">
        <f t="shared" si="10"/>
        <v>612.17129805862203</v>
      </c>
      <c r="BY21" s="15">
        <f t="shared" si="11"/>
        <v>84.669204415683282</v>
      </c>
      <c r="BZ21" s="15">
        <f t="shared" si="12"/>
        <v>171.06509326227635</v>
      </c>
      <c r="CA21" s="15">
        <f t="shared" si="13"/>
        <v>106.99276741530262</v>
      </c>
      <c r="CB21" s="15">
        <f t="shared" si="14"/>
        <v>31.018652455272171</v>
      </c>
      <c r="CC21" s="15">
        <f t="shared" si="15"/>
        <v>6.0433955081842399</v>
      </c>
      <c r="CD21" s="15">
        <f t="shared" si="16"/>
        <v>27.010277883517318</v>
      </c>
      <c r="CE21" s="15">
        <f t="shared" si="17"/>
        <v>98.112676056338017</v>
      </c>
      <c r="CF21" s="15">
        <f t="shared" si="18"/>
        <v>19.363532546631138</v>
      </c>
      <c r="CG21" s="15">
        <f t="shared" si="19"/>
        <v>6.7217358203273703</v>
      </c>
      <c r="CH21" s="15">
        <f t="shared" si="20"/>
        <v>12.641796726303767</v>
      </c>
      <c r="CI21" s="15">
        <f t="shared" si="21"/>
        <v>36.322040350209363</v>
      </c>
      <c r="CJ21" s="15">
        <f t="shared" si="22"/>
        <v>93.055957365816511</v>
      </c>
      <c r="CK21" s="15">
        <f t="shared" si="23"/>
        <v>295.20137038446899</v>
      </c>
      <c r="CL21" s="15">
        <f t="shared" si="24"/>
        <v>13.381804339550818</v>
      </c>
      <c r="CM21" s="15">
        <f t="shared" si="25"/>
        <v>6.845070422535211</v>
      </c>
      <c r="CN21" s="15">
        <f t="shared" si="26"/>
        <v>1.4800152264940998</v>
      </c>
      <c r="CO21" s="15">
        <f t="shared" si="27"/>
        <v>7.2767415302626572</v>
      </c>
      <c r="CP21" s="15">
        <f t="shared" si="28"/>
        <v>8.8184240578606783</v>
      </c>
      <c r="CQ21" s="15">
        <f t="shared" si="29"/>
        <v>333.4967643700038</v>
      </c>
      <c r="CR21" s="15">
        <f t="shared" si="30"/>
        <v>318.07993909402359</v>
      </c>
      <c r="CS21" s="15">
        <f t="shared" si="31"/>
        <v>9.6817662733155689</v>
      </c>
      <c r="CT21" s="15">
        <f t="shared" si="32"/>
        <v>5.7350590026646362</v>
      </c>
      <c r="CU21" s="15">
        <f t="shared" si="33"/>
        <v>1.8500190331176247</v>
      </c>
      <c r="CV21" s="15">
        <f t="shared" si="34"/>
        <v>0</v>
      </c>
      <c r="CW21" s="15">
        <f t="shared" si="35"/>
        <v>0</v>
      </c>
      <c r="CX21" s="15">
        <f t="shared" si="36"/>
        <v>0</v>
      </c>
      <c r="CY21" s="15">
        <f t="shared" si="37"/>
        <v>0</v>
      </c>
      <c r="CZ21" s="15">
        <f t="shared" si="38"/>
        <v>0</v>
      </c>
    </row>
    <row r="22" spans="1:104" ht="18" customHeight="1" x14ac:dyDescent="0.2">
      <c r="A22" s="4" t="s">
        <v>66</v>
      </c>
      <c r="B22" s="4" t="s">
        <v>15</v>
      </c>
      <c r="C22" s="4">
        <v>1</v>
      </c>
      <c r="D22" s="4">
        <v>1938</v>
      </c>
      <c r="E22" s="4">
        <v>1950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9</v>
      </c>
      <c r="S22" s="4">
        <v>0</v>
      </c>
      <c r="T22" s="4">
        <v>0</v>
      </c>
      <c r="U22" s="4">
        <v>1</v>
      </c>
      <c r="V22" s="4">
        <v>0</v>
      </c>
      <c r="W22" s="4">
        <v>5</v>
      </c>
      <c r="X22" s="4">
        <v>0</v>
      </c>
      <c r="Y22" s="4">
        <v>0</v>
      </c>
      <c r="Z22" s="5">
        <v>1566</v>
      </c>
      <c r="AA22" s="5">
        <v>6537</v>
      </c>
      <c r="AB22" s="5">
        <v>5707</v>
      </c>
      <c r="AC22" s="5">
        <v>914</v>
      </c>
      <c r="AD22" s="5">
        <v>1530</v>
      </c>
      <c r="AE22" s="5">
        <f t="shared" si="2"/>
        <v>961</v>
      </c>
      <c r="AF22" s="5">
        <v>264</v>
      </c>
      <c r="AG22" s="5">
        <v>52</v>
      </c>
      <c r="AH22" s="5">
        <v>253</v>
      </c>
      <c r="AI22" s="5">
        <v>975</v>
      </c>
      <c r="AJ22" s="5">
        <v>89</v>
      </c>
      <c r="AK22" s="5">
        <v>60</v>
      </c>
      <c r="AL22" s="6">
        <f t="shared" si="3"/>
        <v>0.59731543624161076</v>
      </c>
      <c r="AM22" s="17">
        <f t="shared" si="4"/>
        <v>29</v>
      </c>
      <c r="AN22" s="5">
        <v>759</v>
      </c>
      <c r="AO22" s="5">
        <v>702</v>
      </c>
      <c r="AP22" s="6">
        <v>0.26800000000000002</v>
      </c>
      <c r="AQ22" s="6">
        <v>0.35699999999999998</v>
      </c>
      <c r="AR22" s="6">
        <v>0.46600000000000003</v>
      </c>
      <c r="AS22" s="6">
        <v>0.82199999999999995</v>
      </c>
      <c r="AT22" s="5">
        <v>2657</v>
      </c>
      <c r="AU22" s="5">
        <v>159</v>
      </c>
      <c r="AV22" s="5">
        <v>29</v>
      </c>
      <c r="AW22" s="5">
        <v>41</v>
      </c>
      <c r="AX22" s="8">
        <v>0</v>
      </c>
      <c r="AY22" s="5">
        <v>87</v>
      </c>
      <c r="AZ22" s="5">
        <v>13635.2</v>
      </c>
      <c r="BA22" s="5">
        <v>8816</v>
      </c>
      <c r="BB22" s="5">
        <v>3826</v>
      </c>
      <c r="BC22" s="5">
        <v>4726</v>
      </c>
      <c r="BD22" s="5">
        <v>264</v>
      </c>
      <c r="BE22" s="5">
        <v>1196</v>
      </c>
      <c r="BF22" s="6">
        <v>0.97</v>
      </c>
      <c r="BG22" s="12">
        <v>5.64</v>
      </c>
      <c r="BH22" s="12">
        <v>5.51</v>
      </c>
      <c r="BI22" s="6">
        <v>0.97099999999999997</v>
      </c>
      <c r="BJ22" s="12">
        <v>5.69</v>
      </c>
      <c r="BK22" s="12">
        <v>5.62</v>
      </c>
      <c r="BL22" s="4">
        <v>0</v>
      </c>
      <c r="BM22" s="4">
        <v>0</v>
      </c>
      <c r="BN22" s="4">
        <v>0</v>
      </c>
      <c r="BO22" s="4">
        <v>0</v>
      </c>
      <c r="BP22" s="18">
        <v>0</v>
      </c>
      <c r="BQ22" s="18">
        <v>0</v>
      </c>
      <c r="BR22" s="4">
        <v>0</v>
      </c>
      <c r="BS22" s="10">
        <f t="shared" si="5"/>
        <v>-1.0000000000000009E-3</v>
      </c>
      <c r="BT22" s="11">
        <f t="shared" si="6"/>
        <v>-5.0000000000000711E-2</v>
      </c>
      <c r="BU22" s="11">
        <f t="shared" si="7"/>
        <v>-0.11000000000000032</v>
      </c>
      <c r="BV22" s="18">
        <f t="shared" si="8"/>
        <v>0</v>
      </c>
      <c r="BW22" s="15">
        <f t="shared" si="9"/>
        <v>676.24137931034488</v>
      </c>
      <c r="BX22" s="15">
        <f t="shared" si="10"/>
        <v>590.37931034482767</v>
      </c>
      <c r="BY22" s="15">
        <f t="shared" si="11"/>
        <v>94.551724137931032</v>
      </c>
      <c r="BZ22" s="15">
        <f t="shared" si="12"/>
        <v>158.27586206896552</v>
      </c>
      <c r="CA22" s="15">
        <f t="shared" si="13"/>
        <v>99.413793103448285</v>
      </c>
      <c r="CB22" s="15">
        <f t="shared" si="14"/>
        <v>27.310344827586206</v>
      </c>
      <c r="CC22" s="15">
        <f t="shared" si="15"/>
        <v>5.3793103448275863</v>
      </c>
      <c r="CD22" s="15">
        <f t="shared" si="16"/>
        <v>26.172413793103448</v>
      </c>
      <c r="CE22" s="15">
        <f t="shared" si="17"/>
        <v>100.86206896551725</v>
      </c>
      <c r="CF22" s="15">
        <f t="shared" si="18"/>
        <v>9.2068965517241388</v>
      </c>
      <c r="CG22" s="15">
        <f t="shared" si="19"/>
        <v>6.2068965517241379</v>
      </c>
      <c r="CH22" s="15">
        <f t="shared" si="20"/>
        <v>3.0000000000000009</v>
      </c>
      <c r="CI22" s="15">
        <f t="shared" si="21"/>
        <v>78.517241379310349</v>
      </c>
      <c r="CJ22" s="15">
        <f t="shared" si="22"/>
        <v>72.620689655172413</v>
      </c>
      <c r="CK22" s="15">
        <f t="shared" si="23"/>
        <v>274.86206896551727</v>
      </c>
      <c r="CL22" s="15">
        <f t="shared" si="24"/>
        <v>16.448275862068964</v>
      </c>
      <c r="CM22" s="15">
        <f t="shared" si="25"/>
        <v>3</v>
      </c>
      <c r="CN22" s="15">
        <f t="shared" si="26"/>
        <v>4.2413793103448274</v>
      </c>
      <c r="CO22" s="15">
        <f t="shared" si="27"/>
        <v>0</v>
      </c>
      <c r="CP22" s="15">
        <f t="shared" si="28"/>
        <v>9</v>
      </c>
      <c r="CQ22" s="15">
        <f t="shared" si="29"/>
        <v>912</v>
      </c>
      <c r="CR22" s="15">
        <f t="shared" si="30"/>
        <v>395.79310344827587</v>
      </c>
      <c r="CS22" s="15">
        <f t="shared" si="31"/>
        <v>488.89655172413791</v>
      </c>
      <c r="CT22" s="15">
        <f t="shared" si="32"/>
        <v>27.310344827586206</v>
      </c>
      <c r="CU22" s="15">
        <f t="shared" si="33"/>
        <v>123.72413793103449</v>
      </c>
      <c r="CV22" s="15">
        <f t="shared" si="34"/>
        <v>0</v>
      </c>
      <c r="CW22" s="15">
        <f t="shared" si="35"/>
        <v>0</v>
      </c>
      <c r="CX22" s="15">
        <f t="shared" si="36"/>
        <v>0</v>
      </c>
      <c r="CY22" s="15">
        <f t="shared" si="37"/>
        <v>0</v>
      </c>
      <c r="CZ22" s="15">
        <f t="shared" si="38"/>
        <v>0</v>
      </c>
    </row>
    <row r="23" spans="1:104" x14ac:dyDescent="0.2">
      <c r="A23" s="4" t="s">
        <v>67</v>
      </c>
      <c r="B23" s="4" t="s">
        <v>47</v>
      </c>
      <c r="C23" s="4">
        <v>1</v>
      </c>
      <c r="D23" s="4">
        <v>1979</v>
      </c>
      <c r="E23" s="4">
        <v>2003</v>
      </c>
      <c r="F23" s="4">
        <v>5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12</v>
      </c>
      <c r="M23" s="4">
        <v>4</v>
      </c>
      <c r="N23" s="4">
        <v>0</v>
      </c>
      <c r="O23" s="4">
        <v>1</v>
      </c>
      <c r="P23" s="4">
        <v>0</v>
      </c>
      <c r="Q23" s="4">
        <v>1</v>
      </c>
      <c r="R23" s="4">
        <v>10</v>
      </c>
      <c r="S23" s="4">
        <v>1</v>
      </c>
      <c r="T23" s="4">
        <v>3</v>
      </c>
      <c r="U23" s="4">
        <v>1</v>
      </c>
      <c r="V23" s="4">
        <v>0</v>
      </c>
      <c r="W23" s="4">
        <v>2</v>
      </c>
      <c r="X23" s="4">
        <v>0</v>
      </c>
      <c r="Y23" s="4">
        <v>0</v>
      </c>
      <c r="Z23" s="5">
        <v>3081</v>
      </c>
      <c r="AA23" s="5">
        <v>13346</v>
      </c>
      <c r="AB23" s="5">
        <v>10961</v>
      </c>
      <c r="AC23" s="5">
        <v>2295</v>
      </c>
      <c r="AD23" s="5">
        <v>3055</v>
      </c>
      <c r="AE23" s="5">
        <f t="shared" si="2"/>
        <v>2182</v>
      </c>
      <c r="AF23" s="5">
        <v>510</v>
      </c>
      <c r="AG23" s="5">
        <v>66</v>
      </c>
      <c r="AH23" s="5">
        <v>297</v>
      </c>
      <c r="AI23" s="5">
        <v>1115</v>
      </c>
      <c r="AJ23" s="5">
        <v>1406</v>
      </c>
      <c r="AK23" s="5">
        <v>335</v>
      </c>
      <c r="AL23" s="6">
        <f t="shared" si="3"/>
        <v>0.80758184951177481</v>
      </c>
      <c r="AM23" s="17">
        <f t="shared" si="4"/>
        <v>1071</v>
      </c>
      <c r="AN23" s="5">
        <v>2190</v>
      </c>
      <c r="AO23" s="5">
        <v>1694</v>
      </c>
      <c r="AP23" s="6">
        <v>0.27900000000000003</v>
      </c>
      <c r="AQ23" s="6">
        <v>0.40100000000000002</v>
      </c>
      <c r="AR23" s="6">
        <v>0.41899999999999998</v>
      </c>
      <c r="AS23" s="6">
        <v>0.82</v>
      </c>
      <c r="AT23" s="5">
        <v>4588</v>
      </c>
      <c r="AU23" s="5">
        <v>172</v>
      </c>
      <c r="AV23" s="5">
        <v>98</v>
      </c>
      <c r="AW23" s="5">
        <v>30</v>
      </c>
      <c r="AX23" s="5">
        <v>67</v>
      </c>
      <c r="AY23" s="5">
        <v>61</v>
      </c>
      <c r="AZ23" s="5">
        <v>23672.2</v>
      </c>
      <c r="BA23" s="5">
        <v>6740</v>
      </c>
      <c r="BB23" s="5">
        <v>6468</v>
      </c>
      <c r="BC23" s="5">
        <v>131</v>
      </c>
      <c r="BD23" s="5">
        <v>141</v>
      </c>
      <c r="BE23" s="5">
        <v>23</v>
      </c>
      <c r="BF23" s="6">
        <v>0.97899999999999998</v>
      </c>
      <c r="BG23" s="12">
        <v>2.5099999999999998</v>
      </c>
      <c r="BH23" s="12">
        <v>2.34</v>
      </c>
      <c r="BI23" s="6">
        <v>0.98199999999999998</v>
      </c>
      <c r="BJ23" s="12">
        <v>2.38</v>
      </c>
      <c r="BK23" s="12">
        <v>2.36</v>
      </c>
      <c r="BL23" s="4">
        <v>0</v>
      </c>
      <c r="BM23" s="4">
        <v>0</v>
      </c>
      <c r="BN23" s="4">
        <v>0</v>
      </c>
      <c r="BO23" s="4">
        <v>0</v>
      </c>
      <c r="BP23" s="18">
        <v>0</v>
      </c>
      <c r="BQ23" s="18">
        <v>0</v>
      </c>
      <c r="BR23" s="4">
        <v>0</v>
      </c>
      <c r="BS23" s="10">
        <f t="shared" si="5"/>
        <v>-3.0000000000000027E-3</v>
      </c>
      <c r="BT23" s="11">
        <f t="shared" si="6"/>
        <v>0.12999999999999989</v>
      </c>
      <c r="BU23" s="11">
        <f t="shared" si="7"/>
        <v>-2.0000000000000018E-2</v>
      </c>
      <c r="BV23" s="18">
        <f t="shared" si="8"/>
        <v>0</v>
      </c>
      <c r="BW23" s="15">
        <f t="shared" si="9"/>
        <v>701.73709834469332</v>
      </c>
      <c r="BX23" s="15">
        <f t="shared" si="10"/>
        <v>576.33300876338853</v>
      </c>
      <c r="BY23" s="15">
        <f t="shared" si="11"/>
        <v>120.67185978578384</v>
      </c>
      <c r="BZ23" s="15">
        <f t="shared" si="12"/>
        <v>160.63291139240505</v>
      </c>
      <c r="CA23" s="15">
        <f t="shared" si="13"/>
        <v>114.730282375852</v>
      </c>
      <c r="CB23" s="15">
        <f t="shared" si="14"/>
        <v>26.815968841285297</v>
      </c>
      <c r="CC23" s="15">
        <f t="shared" si="15"/>
        <v>3.4703018500486853</v>
      </c>
      <c r="CD23" s="15">
        <f t="shared" si="16"/>
        <v>15.616358325219085</v>
      </c>
      <c r="CE23" s="15">
        <f t="shared" si="17"/>
        <v>58.627069133398251</v>
      </c>
      <c r="CF23" s="15">
        <f t="shared" si="18"/>
        <v>73.927945472249263</v>
      </c>
      <c r="CG23" s="15">
        <f t="shared" si="19"/>
        <v>17.614410905550148</v>
      </c>
      <c r="CH23" s="15">
        <f t="shared" si="20"/>
        <v>56.313534566699118</v>
      </c>
      <c r="CI23" s="15">
        <f t="shared" si="21"/>
        <v>115.15092502434274</v>
      </c>
      <c r="CJ23" s="15">
        <f t="shared" si="22"/>
        <v>89.071080817916254</v>
      </c>
      <c r="CK23" s="15">
        <f t="shared" si="23"/>
        <v>241.23855890944498</v>
      </c>
      <c r="CL23" s="15">
        <f t="shared" si="24"/>
        <v>9.0438169425511195</v>
      </c>
      <c r="CM23" s="15">
        <f t="shared" si="25"/>
        <v>5.1528724440116846</v>
      </c>
      <c r="CN23" s="15">
        <f t="shared" si="26"/>
        <v>1.5774099318403116</v>
      </c>
      <c r="CO23" s="15">
        <f t="shared" si="27"/>
        <v>3.5228821811100293</v>
      </c>
      <c r="CP23" s="15">
        <f t="shared" si="28"/>
        <v>3.2074001947419672</v>
      </c>
      <c r="CQ23" s="15">
        <f t="shared" si="29"/>
        <v>354.39143135345665</v>
      </c>
      <c r="CR23" s="15">
        <f t="shared" si="30"/>
        <v>340.08958130477117</v>
      </c>
      <c r="CS23" s="15">
        <f t="shared" si="31"/>
        <v>6.8880233690360271</v>
      </c>
      <c r="CT23" s="15">
        <f t="shared" si="32"/>
        <v>7.413826679649465</v>
      </c>
      <c r="CU23" s="15">
        <f t="shared" si="33"/>
        <v>1.2093476144109054</v>
      </c>
      <c r="CV23" s="15">
        <f t="shared" si="34"/>
        <v>0</v>
      </c>
      <c r="CW23" s="15">
        <f t="shared" si="35"/>
        <v>0</v>
      </c>
      <c r="CX23" s="15">
        <f t="shared" si="36"/>
        <v>0</v>
      </c>
      <c r="CY23" s="15">
        <f t="shared" si="37"/>
        <v>0</v>
      </c>
      <c r="CZ23" s="15">
        <f t="shared" si="38"/>
        <v>0</v>
      </c>
    </row>
    <row r="24" spans="1:104" x14ac:dyDescent="0.2">
      <c r="A24" s="4" t="s">
        <v>68</v>
      </c>
      <c r="B24" s="4" t="s">
        <v>47</v>
      </c>
      <c r="C24" s="4">
        <v>1</v>
      </c>
      <c r="D24" s="4">
        <v>1974</v>
      </c>
      <c r="E24" s="4">
        <v>1989</v>
      </c>
      <c r="F24" s="4">
        <v>0</v>
      </c>
      <c r="G24" s="4">
        <v>1</v>
      </c>
      <c r="H24" s="4">
        <v>0</v>
      </c>
      <c r="I24" s="4">
        <v>1</v>
      </c>
      <c r="J24" s="4">
        <v>3</v>
      </c>
      <c r="K24" s="4">
        <v>2</v>
      </c>
      <c r="L24" s="4">
        <v>0</v>
      </c>
      <c r="M24" s="4">
        <v>0</v>
      </c>
      <c r="N24" s="4">
        <v>0</v>
      </c>
      <c r="O24" s="4">
        <v>0</v>
      </c>
      <c r="P24" s="4">
        <v>2</v>
      </c>
      <c r="Q24" s="4">
        <v>1</v>
      </c>
      <c r="R24" s="4">
        <v>8</v>
      </c>
      <c r="S24" s="4">
        <v>0</v>
      </c>
      <c r="T24" s="4">
        <v>2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5">
        <v>2089</v>
      </c>
      <c r="AA24" s="5">
        <v>9058</v>
      </c>
      <c r="AB24" s="5">
        <v>8225</v>
      </c>
      <c r="AC24" s="5">
        <v>1249</v>
      </c>
      <c r="AD24" s="5">
        <v>2452</v>
      </c>
      <c r="AE24" s="5">
        <f t="shared" si="2"/>
        <v>1618</v>
      </c>
      <c r="AF24" s="5">
        <v>373</v>
      </c>
      <c r="AG24" s="5">
        <v>79</v>
      </c>
      <c r="AH24" s="5">
        <v>382</v>
      </c>
      <c r="AI24" s="5">
        <v>1451</v>
      </c>
      <c r="AJ24" s="5">
        <v>58</v>
      </c>
      <c r="AK24" s="5">
        <v>34</v>
      </c>
      <c r="AL24" s="6">
        <f t="shared" si="3"/>
        <v>0.63043478260869568</v>
      </c>
      <c r="AM24" s="17">
        <f t="shared" si="4"/>
        <v>24</v>
      </c>
      <c r="AN24" s="5">
        <v>670</v>
      </c>
      <c r="AO24" s="5">
        <v>1423</v>
      </c>
      <c r="AP24" s="6">
        <v>0.29799999999999999</v>
      </c>
      <c r="AQ24" s="6">
        <v>0.35199999999999998</v>
      </c>
      <c r="AR24" s="6">
        <v>0.502</v>
      </c>
      <c r="AS24" s="6">
        <v>0.85399999999999998</v>
      </c>
      <c r="AT24" s="5">
        <v>4129</v>
      </c>
      <c r="AU24" s="5">
        <v>315</v>
      </c>
      <c r="AV24" s="5">
        <v>64</v>
      </c>
      <c r="AW24" s="5">
        <v>5</v>
      </c>
      <c r="AX24" s="5">
        <v>94</v>
      </c>
      <c r="AY24" s="5">
        <v>77</v>
      </c>
      <c r="AZ24" s="5">
        <v>13536.2</v>
      </c>
      <c r="BA24" s="5">
        <v>3306</v>
      </c>
      <c r="BB24" s="5">
        <v>3103</v>
      </c>
      <c r="BC24" s="5">
        <v>137</v>
      </c>
      <c r="BD24" s="5">
        <v>66</v>
      </c>
      <c r="BE24" s="5">
        <v>19</v>
      </c>
      <c r="BF24" s="6">
        <v>0.98</v>
      </c>
      <c r="BG24" s="12">
        <v>2.15</v>
      </c>
      <c r="BH24" s="12">
        <v>2.1</v>
      </c>
      <c r="BI24" s="6">
        <v>0.98099999999999998</v>
      </c>
      <c r="BJ24" s="12">
        <v>2.4500000000000002</v>
      </c>
      <c r="BK24" s="12">
        <v>2.4300000000000002</v>
      </c>
      <c r="BL24" s="4">
        <v>0</v>
      </c>
      <c r="BM24" s="4">
        <v>0</v>
      </c>
      <c r="BN24" s="4">
        <v>0</v>
      </c>
      <c r="BO24" s="4">
        <v>0</v>
      </c>
      <c r="BP24" s="18">
        <v>0</v>
      </c>
      <c r="BQ24" s="18">
        <v>0</v>
      </c>
      <c r="BR24" s="4">
        <v>0</v>
      </c>
      <c r="BS24" s="10">
        <f t="shared" si="5"/>
        <v>-1.0000000000000009E-3</v>
      </c>
      <c r="BT24" s="11">
        <f t="shared" si="6"/>
        <v>-0.30000000000000027</v>
      </c>
      <c r="BU24" s="11">
        <f t="shared" si="7"/>
        <v>-0.33000000000000007</v>
      </c>
      <c r="BV24" s="18">
        <f t="shared" si="8"/>
        <v>0</v>
      </c>
      <c r="BW24" s="15">
        <f t="shared" si="9"/>
        <v>702.43944471038765</v>
      </c>
      <c r="BX24" s="15">
        <f t="shared" si="10"/>
        <v>637.84107228338917</v>
      </c>
      <c r="BY24" s="15">
        <f t="shared" si="11"/>
        <v>96.858784107228331</v>
      </c>
      <c r="BZ24" s="15">
        <f t="shared" si="12"/>
        <v>190.15031115366205</v>
      </c>
      <c r="CA24" s="15">
        <f t="shared" si="13"/>
        <v>125.47438966012446</v>
      </c>
      <c r="CB24" s="15">
        <f t="shared" si="14"/>
        <v>28.925801819052175</v>
      </c>
      <c r="CC24" s="15">
        <f t="shared" si="15"/>
        <v>6.1263762565820974</v>
      </c>
      <c r="CD24" s="15">
        <f t="shared" si="16"/>
        <v>29.623743417903302</v>
      </c>
      <c r="CE24" s="15">
        <f t="shared" si="17"/>
        <v>112.52369554810913</v>
      </c>
      <c r="CF24" s="15">
        <f t="shared" si="18"/>
        <v>4.4978458592628048</v>
      </c>
      <c r="CG24" s="15">
        <f t="shared" si="19"/>
        <v>2.6366682623264719</v>
      </c>
      <c r="CH24" s="15">
        <f t="shared" si="20"/>
        <v>1.8611775969363329</v>
      </c>
      <c r="CI24" s="15">
        <f t="shared" si="21"/>
        <v>51.957874581139301</v>
      </c>
      <c r="CJ24" s="15">
        <f t="shared" si="22"/>
        <v>110.35232168501675</v>
      </c>
      <c r="CK24" s="15">
        <f t="shared" si="23"/>
        <v>320.20009573958833</v>
      </c>
      <c r="CL24" s="15">
        <f t="shared" si="24"/>
        <v>24.427955959789376</v>
      </c>
      <c r="CM24" s="15">
        <f t="shared" si="25"/>
        <v>4.9631402584968889</v>
      </c>
      <c r="CN24" s="15">
        <f t="shared" si="26"/>
        <v>0.38774533269506939</v>
      </c>
      <c r="CO24" s="15">
        <f t="shared" si="27"/>
        <v>7.289612254667305</v>
      </c>
      <c r="CP24" s="15">
        <f t="shared" si="28"/>
        <v>5.9712781235040691</v>
      </c>
      <c r="CQ24" s="15">
        <f t="shared" si="29"/>
        <v>256.37721397797992</v>
      </c>
      <c r="CR24" s="15">
        <f t="shared" si="30"/>
        <v>240.63475347056007</v>
      </c>
      <c r="CS24" s="15">
        <f t="shared" si="31"/>
        <v>10.624222115844903</v>
      </c>
      <c r="CT24" s="15">
        <f t="shared" si="32"/>
        <v>5.1182383915749163</v>
      </c>
      <c r="CU24" s="15">
        <f t="shared" si="33"/>
        <v>1.4734322642412638</v>
      </c>
      <c r="CV24" s="15">
        <f t="shared" si="34"/>
        <v>0</v>
      </c>
      <c r="CW24" s="15">
        <f t="shared" si="35"/>
        <v>0</v>
      </c>
      <c r="CX24" s="15">
        <f t="shared" si="36"/>
        <v>0</v>
      </c>
      <c r="CY24" s="15">
        <f t="shared" si="37"/>
        <v>0</v>
      </c>
      <c r="CZ24" s="15">
        <f t="shared" si="38"/>
        <v>0</v>
      </c>
    </row>
    <row r="25" spans="1:104" x14ac:dyDescent="0.2">
      <c r="A25" s="4" t="s">
        <v>69</v>
      </c>
      <c r="B25" s="4" t="s">
        <v>47</v>
      </c>
      <c r="C25" s="4">
        <v>1</v>
      </c>
      <c r="D25" s="4">
        <v>1982</v>
      </c>
      <c r="E25" s="4">
        <v>2001</v>
      </c>
      <c r="F25" s="4">
        <v>1</v>
      </c>
      <c r="G25" s="4">
        <v>7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8</v>
      </c>
      <c r="O25" s="4">
        <v>1</v>
      </c>
      <c r="P25" s="4">
        <v>0</v>
      </c>
      <c r="Q25" s="4">
        <v>0</v>
      </c>
      <c r="R25" s="4">
        <v>15</v>
      </c>
      <c r="S25" s="4">
        <v>5</v>
      </c>
      <c r="T25" s="4">
        <v>7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5">
        <v>2440</v>
      </c>
      <c r="AA25" s="5">
        <v>10232</v>
      </c>
      <c r="AB25" s="5">
        <v>9288</v>
      </c>
      <c r="AC25" s="5">
        <v>1383</v>
      </c>
      <c r="AD25" s="5">
        <v>3141</v>
      </c>
      <c r="AE25" s="5">
        <f t="shared" si="2"/>
        <v>2378</v>
      </c>
      <c r="AF25" s="5">
        <v>543</v>
      </c>
      <c r="AG25" s="5">
        <v>85</v>
      </c>
      <c r="AH25" s="5">
        <v>135</v>
      </c>
      <c r="AI25" s="5">
        <v>1138</v>
      </c>
      <c r="AJ25" s="5">
        <v>319</v>
      </c>
      <c r="AK25" s="5">
        <v>125</v>
      </c>
      <c r="AL25" s="6">
        <f t="shared" si="3"/>
        <v>0.71846846846846846</v>
      </c>
      <c r="AM25" s="17">
        <f t="shared" si="4"/>
        <v>194</v>
      </c>
      <c r="AN25" s="5">
        <v>790</v>
      </c>
      <c r="AO25" s="5">
        <v>434</v>
      </c>
      <c r="AP25" s="6">
        <v>0.33800000000000002</v>
      </c>
      <c r="AQ25" s="6">
        <v>0.38800000000000001</v>
      </c>
      <c r="AR25" s="6">
        <v>0.45900000000000002</v>
      </c>
      <c r="AS25" s="6">
        <v>0.84699999999999998</v>
      </c>
      <c r="AT25" s="5">
        <v>4259</v>
      </c>
      <c r="AU25" s="5">
        <v>259</v>
      </c>
      <c r="AV25" s="5">
        <v>24</v>
      </c>
      <c r="AW25" s="5">
        <v>45</v>
      </c>
      <c r="AX25" s="5">
        <v>85</v>
      </c>
      <c r="AY25" s="5">
        <v>203</v>
      </c>
      <c r="AZ25" s="9">
        <v>19877.099999999999</v>
      </c>
      <c r="BA25" s="9">
        <v>4734</v>
      </c>
      <c r="BB25" s="9">
        <v>4512</v>
      </c>
      <c r="BC25" s="9">
        <v>160</v>
      </c>
      <c r="BD25" s="9">
        <v>62</v>
      </c>
      <c r="BE25" s="9">
        <v>26</v>
      </c>
      <c r="BF25" s="13">
        <v>0.98699999999999999</v>
      </c>
      <c r="BG25" s="14">
        <v>2.12</v>
      </c>
      <c r="BH25" s="14">
        <v>2.0099999999999998</v>
      </c>
      <c r="BI25" s="13">
        <v>0.98</v>
      </c>
      <c r="BJ25" s="14">
        <v>2.2400000000000002</v>
      </c>
      <c r="BK25" s="14">
        <v>2.2400000000000002</v>
      </c>
      <c r="BL25" s="4">
        <v>0</v>
      </c>
      <c r="BM25" s="4">
        <v>0</v>
      </c>
      <c r="BN25" s="4">
        <v>0</v>
      </c>
      <c r="BO25" s="4">
        <v>0</v>
      </c>
      <c r="BP25" s="18">
        <v>0</v>
      </c>
      <c r="BQ25" s="18">
        <v>0</v>
      </c>
      <c r="BR25" s="4">
        <v>0</v>
      </c>
      <c r="BS25" s="10">
        <f t="shared" si="5"/>
        <v>7.0000000000000062E-3</v>
      </c>
      <c r="BT25" s="11">
        <f t="shared" si="6"/>
        <v>-0.12000000000000011</v>
      </c>
      <c r="BU25" s="11">
        <f t="shared" si="7"/>
        <v>-0.23000000000000043</v>
      </c>
      <c r="BV25" s="18">
        <f t="shared" si="8"/>
        <v>0</v>
      </c>
      <c r="BW25" s="15">
        <f t="shared" si="9"/>
        <v>679.33770491803284</v>
      </c>
      <c r="BX25" s="15">
        <f t="shared" si="10"/>
        <v>616.66229508196727</v>
      </c>
      <c r="BY25" s="15">
        <f t="shared" si="11"/>
        <v>91.822131147540972</v>
      </c>
      <c r="BZ25" s="15">
        <f t="shared" si="12"/>
        <v>208.54180327868852</v>
      </c>
      <c r="CA25" s="15">
        <f t="shared" si="13"/>
        <v>157.88360655737705</v>
      </c>
      <c r="CB25" s="15">
        <f t="shared" si="14"/>
        <v>36.051639344262298</v>
      </c>
      <c r="CC25" s="15">
        <f t="shared" si="15"/>
        <v>5.6434426229508192</v>
      </c>
      <c r="CD25" s="15">
        <f t="shared" si="16"/>
        <v>8.9631147540983598</v>
      </c>
      <c r="CE25" s="15">
        <f t="shared" si="17"/>
        <v>75.55573770491803</v>
      </c>
      <c r="CF25" s="15">
        <f t="shared" si="18"/>
        <v>21.179508196721315</v>
      </c>
      <c r="CG25" s="15">
        <f t="shared" si="19"/>
        <v>8.2991803278688518</v>
      </c>
      <c r="CH25" s="15">
        <f t="shared" si="20"/>
        <v>12.880327868852463</v>
      </c>
      <c r="CI25" s="15">
        <f t="shared" si="21"/>
        <v>52.450819672131153</v>
      </c>
      <c r="CJ25" s="15">
        <f t="shared" si="22"/>
        <v>28.814754098360659</v>
      </c>
      <c r="CK25" s="15">
        <f t="shared" si="23"/>
        <v>282.76967213114756</v>
      </c>
      <c r="CL25" s="15">
        <f t="shared" si="24"/>
        <v>17.19590163934426</v>
      </c>
      <c r="CM25" s="15">
        <f t="shared" si="25"/>
        <v>1.5934426229508198</v>
      </c>
      <c r="CN25" s="15">
        <f t="shared" si="26"/>
        <v>2.987704918032787</v>
      </c>
      <c r="CO25" s="15">
        <f t="shared" si="27"/>
        <v>5.6434426229508192</v>
      </c>
      <c r="CP25" s="15">
        <f t="shared" si="28"/>
        <v>13.477868852459018</v>
      </c>
      <c r="CQ25" s="15">
        <f t="shared" si="29"/>
        <v>314.30655737704922</v>
      </c>
      <c r="CR25" s="15">
        <f t="shared" si="30"/>
        <v>299.56721311475411</v>
      </c>
      <c r="CS25" s="15">
        <f t="shared" si="31"/>
        <v>10.622950819672132</v>
      </c>
      <c r="CT25" s="15">
        <f t="shared" si="32"/>
        <v>4.1163934426229511</v>
      </c>
      <c r="CU25" s="15">
        <f t="shared" si="33"/>
        <v>1.7262295081967212</v>
      </c>
      <c r="CV25" s="15">
        <f t="shared" si="34"/>
        <v>0</v>
      </c>
      <c r="CW25" s="15">
        <f t="shared" si="35"/>
        <v>0</v>
      </c>
      <c r="CX25" s="15">
        <f t="shared" si="36"/>
        <v>0</v>
      </c>
      <c r="CY25" s="15">
        <f t="shared" si="37"/>
        <v>0</v>
      </c>
      <c r="CZ25" s="15">
        <f t="shared" si="38"/>
        <v>0</v>
      </c>
    </row>
    <row r="26" spans="1:104" x14ac:dyDescent="0.2">
      <c r="A26" s="4" t="s">
        <v>70</v>
      </c>
      <c r="B26" s="4" t="s">
        <v>5</v>
      </c>
      <c r="C26" s="4">
        <v>1</v>
      </c>
      <c r="D26" s="4">
        <v>1981</v>
      </c>
      <c r="E26" s="4">
        <v>2001</v>
      </c>
      <c r="F26" s="4">
        <v>1</v>
      </c>
      <c r="G26" s="4">
        <v>1</v>
      </c>
      <c r="H26" s="4">
        <v>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19</v>
      </c>
      <c r="S26" s="4">
        <v>2</v>
      </c>
      <c r="T26" s="4">
        <v>8</v>
      </c>
      <c r="U26" s="4">
        <v>2</v>
      </c>
      <c r="V26" s="4">
        <v>1</v>
      </c>
      <c r="W26" s="4">
        <v>1</v>
      </c>
      <c r="X26" s="4">
        <v>0</v>
      </c>
      <c r="Y26" s="4">
        <v>0</v>
      </c>
      <c r="Z26" s="5">
        <v>3001</v>
      </c>
      <c r="AA26" s="5">
        <v>12883</v>
      </c>
      <c r="AB26" s="5">
        <v>11551</v>
      </c>
      <c r="AC26" s="5">
        <v>1647</v>
      </c>
      <c r="AD26" s="5">
        <v>3184</v>
      </c>
      <c r="AE26" s="5">
        <f t="shared" si="2"/>
        <v>2106</v>
      </c>
      <c r="AF26" s="5">
        <v>603</v>
      </c>
      <c r="AG26" s="5">
        <v>44</v>
      </c>
      <c r="AH26" s="5">
        <v>431</v>
      </c>
      <c r="AI26" s="5">
        <v>1695</v>
      </c>
      <c r="AJ26" s="5">
        <v>36</v>
      </c>
      <c r="AK26" s="5">
        <v>39</v>
      </c>
      <c r="AL26" s="6">
        <f t="shared" si="3"/>
        <v>0.48</v>
      </c>
      <c r="AM26" s="17">
        <f t="shared" si="4"/>
        <v>-3</v>
      </c>
      <c r="AN26" s="5">
        <v>1129</v>
      </c>
      <c r="AO26" s="5">
        <v>1305</v>
      </c>
      <c r="AP26" s="6">
        <v>0.27600000000000002</v>
      </c>
      <c r="AQ26" s="6">
        <v>0.34</v>
      </c>
      <c r="AR26" s="6">
        <v>0.44700000000000001</v>
      </c>
      <c r="AS26" s="6">
        <v>0.78800000000000003</v>
      </c>
      <c r="AT26" s="5">
        <v>5168</v>
      </c>
      <c r="AU26" s="5">
        <v>350</v>
      </c>
      <c r="AV26" s="5">
        <v>66</v>
      </c>
      <c r="AW26" s="5">
        <v>10</v>
      </c>
      <c r="AX26" s="5">
        <v>127</v>
      </c>
      <c r="AY26" s="5">
        <v>107</v>
      </c>
      <c r="AZ26" s="5">
        <v>25958.2</v>
      </c>
      <c r="BA26" s="5">
        <v>12620</v>
      </c>
      <c r="BB26" s="5">
        <v>4112</v>
      </c>
      <c r="BC26" s="5">
        <v>8214</v>
      </c>
      <c r="BD26" s="5">
        <v>294</v>
      </c>
      <c r="BE26" s="5">
        <v>1682</v>
      </c>
      <c r="BF26" s="6">
        <v>0.97699999999999998</v>
      </c>
      <c r="BG26" s="12">
        <v>4.2699999999999996</v>
      </c>
      <c r="BH26" s="12">
        <v>4.1399999999999997</v>
      </c>
      <c r="BI26" s="6">
        <v>0.96599999999999997</v>
      </c>
      <c r="BJ26" s="12">
        <v>4.25</v>
      </c>
      <c r="BK26" s="12">
        <v>4.2</v>
      </c>
      <c r="BL26" s="4">
        <v>0</v>
      </c>
      <c r="BM26" s="4">
        <v>0</v>
      </c>
      <c r="BN26" s="4">
        <v>0</v>
      </c>
      <c r="BO26" s="4">
        <v>0</v>
      </c>
      <c r="BP26" s="18">
        <v>0</v>
      </c>
      <c r="BQ26" s="18">
        <v>0</v>
      </c>
      <c r="BR26" s="4">
        <v>0</v>
      </c>
      <c r="BS26" s="10">
        <f t="shared" si="5"/>
        <v>1.100000000000001E-2</v>
      </c>
      <c r="BT26" s="11">
        <f t="shared" si="6"/>
        <v>1.9999999999999574E-2</v>
      </c>
      <c r="BU26" s="11">
        <f t="shared" si="7"/>
        <v>-6.0000000000000497E-2</v>
      </c>
      <c r="BV26" s="18">
        <f t="shared" si="8"/>
        <v>0</v>
      </c>
      <c r="BW26" s="15">
        <f t="shared" si="9"/>
        <v>695.45018327224261</v>
      </c>
      <c r="BX26" s="15">
        <f t="shared" si="10"/>
        <v>623.54615128290573</v>
      </c>
      <c r="BY26" s="15">
        <f t="shared" si="11"/>
        <v>88.908363878707092</v>
      </c>
      <c r="BZ26" s="15">
        <f t="shared" si="12"/>
        <v>171.87870709763411</v>
      </c>
      <c r="CA26" s="15">
        <f t="shared" si="13"/>
        <v>113.68610463178941</v>
      </c>
      <c r="CB26" s="15">
        <f t="shared" si="14"/>
        <v>32.551149616794397</v>
      </c>
      <c r="CC26" s="15">
        <f t="shared" si="15"/>
        <v>2.3752082639120293</v>
      </c>
      <c r="CD26" s="15">
        <f t="shared" si="16"/>
        <v>23.266244585138288</v>
      </c>
      <c r="CE26" s="15">
        <f t="shared" si="17"/>
        <v>91.499500166611142</v>
      </c>
      <c r="CF26" s="15">
        <f t="shared" si="18"/>
        <v>1.9433522159280239</v>
      </c>
      <c r="CG26" s="15">
        <f t="shared" si="19"/>
        <v>2.1052982339220261</v>
      </c>
      <c r="CH26" s="15">
        <f t="shared" si="20"/>
        <v>-0.16194601799400221</v>
      </c>
      <c r="CI26" s="15">
        <f t="shared" si="21"/>
        <v>60.945684771742755</v>
      </c>
      <c r="CJ26" s="15">
        <f t="shared" si="22"/>
        <v>70.446517827390878</v>
      </c>
      <c r="CK26" s="15">
        <f t="shared" si="23"/>
        <v>278.97900699766745</v>
      </c>
      <c r="CL26" s="15">
        <f t="shared" si="24"/>
        <v>18.893702099300235</v>
      </c>
      <c r="CM26" s="15">
        <f t="shared" si="25"/>
        <v>3.5628123958680438</v>
      </c>
      <c r="CN26" s="15">
        <f t="shared" si="26"/>
        <v>0.53982005998000671</v>
      </c>
      <c r="CO26" s="15">
        <f t="shared" si="27"/>
        <v>6.8557147617460847</v>
      </c>
      <c r="CP26" s="15">
        <f t="shared" si="28"/>
        <v>5.7760746417860718</v>
      </c>
      <c r="CQ26" s="15">
        <f t="shared" si="29"/>
        <v>681.25291569476838</v>
      </c>
      <c r="CR26" s="15">
        <f t="shared" si="30"/>
        <v>221.97400866377873</v>
      </c>
      <c r="CS26" s="15">
        <f t="shared" si="31"/>
        <v>443.40819726757752</v>
      </c>
      <c r="CT26" s="15">
        <f t="shared" si="32"/>
        <v>15.870709763412197</v>
      </c>
      <c r="CU26" s="15">
        <f t="shared" si="33"/>
        <v>90.797734088637114</v>
      </c>
      <c r="CV26" s="15">
        <f t="shared" si="34"/>
        <v>0</v>
      </c>
      <c r="CW26" s="15">
        <f t="shared" si="35"/>
        <v>0</v>
      </c>
      <c r="CX26" s="15">
        <f t="shared" si="36"/>
        <v>0</v>
      </c>
      <c r="CY26" s="15">
        <f t="shared" si="37"/>
        <v>0</v>
      </c>
      <c r="CZ26" s="15">
        <f t="shared" si="38"/>
        <v>0</v>
      </c>
    </row>
    <row r="27" spans="1:104" x14ac:dyDescent="0.2">
      <c r="A27" s="4" t="s">
        <v>71</v>
      </c>
      <c r="B27" s="4" t="s">
        <v>16</v>
      </c>
      <c r="C27" s="4">
        <v>1</v>
      </c>
      <c r="D27" s="4">
        <v>1982</v>
      </c>
      <c r="E27" s="4">
        <v>1999</v>
      </c>
      <c r="F27" s="4">
        <v>2</v>
      </c>
      <c r="G27" s="4">
        <v>1</v>
      </c>
      <c r="H27" s="4">
        <v>2</v>
      </c>
      <c r="I27" s="4">
        <v>0</v>
      </c>
      <c r="J27" s="4">
        <v>0</v>
      </c>
      <c r="K27" s="4">
        <v>0</v>
      </c>
      <c r="L27" s="4">
        <v>0</v>
      </c>
      <c r="M27" s="4">
        <v>2</v>
      </c>
      <c r="N27" s="4">
        <v>5</v>
      </c>
      <c r="O27" s="4">
        <v>6</v>
      </c>
      <c r="P27" s="4">
        <v>0</v>
      </c>
      <c r="Q27" s="4">
        <v>2</v>
      </c>
      <c r="R27" s="4">
        <v>12</v>
      </c>
      <c r="S27" s="4">
        <v>2</v>
      </c>
      <c r="T27" s="4">
        <v>8</v>
      </c>
      <c r="U27" s="4">
        <v>0</v>
      </c>
      <c r="V27" s="4">
        <v>0</v>
      </c>
      <c r="W27" s="4">
        <v>1</v>
      </c>
      <c r="X27" s="4">
        <v>0</v>
      </c>
      <c r="Y27" s="4">
        <v>0</v>
      </c>
      <c r="Z27" s="5">
        <v>2439</v>
      </c>
      <c r="AA27" s="5">
        <v>10740</v>
      </c>
      <c r="AB27" s="5">
        <v>9180</v>
      </c>
      <c r="AC27" s="5">
        <v>1513</v>
      </c>
      <c r="AD27" s="5">
        <v>3010</v>
      </c>
      <c r="AE27" s="5">
        <f t="shared" si="2"/>
        <v>2253</v>
      </c>
      <c r="AF27" s="5">
        <v>578</v>
      </c>
      <c r="AG27" s="5">
        <v>61</v>
      </c>
      <c r="AH27" s="5">
        <v>118</v>
      </c>
      <c r="AI27" s="5">
        <v>1014</v>
      </c>
      <c r="AJ27" s="5">
        <v>24</v>
      </c>
      <c r="AK27" s="5">
        <v>35</v>
      </c>
      <c r="AL27" s="6">
        <f t="shared" si="3"/>
        <v>0.40677966101694918</v>
      </c>
      <c r="AM27" s="17">
        <f t="shared" si="4"/>
        <v>-11</v>
      </c>
      <c r="AN27" s="5">
        <v>1412</v>
      </c>
      <c r="AO27" s="5">
        <v>745</v>
      </c>
      <c r="AP27" s="6">
        <v>0.32800000000000001</v>
      </c>
      <c r="AQ27" s="6">
        <v>0.41499999999999998</v>
      </c>
      <c r="AR27" s="6">
        <v>0.443</v>
      </c>
      <c r="AS27" s="6">
        <v>0.85799999999999998</v>
      </c>
      <c r="AT27" s="5">
        <v>4064</v>
      </c>
      <c r="AU27" s="5">
        <v>236</v>
      </c>
      <c r="AV27" s="5">
        <v>23</v>
      </c>
      <c r="AW27" s="5">
        <v>29</v>
      </c>
      <c r="AX27" s="5">
        <v>96</v>
      </c>
      <c r="AY27" s="5">
        <v>180</v>
      </c>
      <c r="AZ27" s="5">
        <v>19467.099999999999</v>
      </c>
      <c r="BA27" s="5">
        <v>6651</v>
      </c>
      <c r="BB27" s="5">
        <v>2115</v>
      </c>
      <c r="BC27" s="5">
        <v>4304</v>
      </c>
      <c r="BD27" s="5">
        <v>232</v>
      </c>
      <c r="BE27" s="5">
        <v>472</v>
      </c>
      <c r="BF27" s="6">
        <v>0.96499999999999997</v>
      </c>
      <c r="BG27" s="12">
        <v>2.97</v>
      </c>
      <c r="BH27" s="12">
        <v>2.81</v>
      </c>
      <c r="BI27" s="6">
        <v>0.95499999999999996</v>
      </c>
      <c r="BJ27" s="12">
        <v>2.94</v>
      </c>
      <c r="BK27" s="12">
        <v>2.93</v>
      </c>
      <c r="BL27" s="4">
        <v>0</v>
      </c>
      <c r="BM27" s="4">
        <v>0</v>
      </c>
      <c r="BN27" s="4">
        <v>0</v>
      </c>
      <c r="BO27" s="4">
        <v>0</v>
      </c>
      <c r="BP27" s="18">
        <v>0</v>
      </c>
      <c r="BQ27" s="18">
        <v>0</v>
      </c>
      <c r="BR27" s="4">
        <v>0</v>
      </c>
      <c r="BS27" s="10">
        <f t="shared" si="5"/>
        <v>1.0000000000000009E-2</v>
      </c>
      <c r="BT27" s="11">
        <f t="shared" si="6"/>
        <v>3.0000000000000249E-2</v>
      </c>
      <c r="BU27" s="11">
        <f t="shared" si="7"/>
        <v>-0.12000000000000011</v>
      </c>
      <c r="BV27" s="18">
        <f t="shared" si="8"/>
        <v>0</v>
      </c>
      <c r="BW27" s="15">
        <f t="shared" si="9"/>
        <v>713.35793357933574</v>
      </c>
      <c r="BX27" s="15">
        <f t="shared" si="10"/>
        <v>609.74169741697415</v>
      </c>
      <c r="BY27" s="15">
        <f t="shared" si="11"/>
        <v>100.49446494464945</v>
      </c>
      <c r="BZ27" s="15">
        <f t="shared" si="12"/>
        <v>199.92619926199262</v>
      </c>
      <c r="CA27" s="15">
        <f t="shared" si="13"/>
        <v>149.64575645756457</v>
      </c>
      <c r="CB27" s="15">
        <f t="shared" si="14"/>
        <v>38.391143911439116</v>
      </c>
      <c r="CC27" s="15">
        <f t="shared" si="15"/>
        <v>4.0516605166051667</v>
      </c>
      <c r="CD27" s="15">
        <f t="shared" si="16"/>
        <v>7.8376383763837634</v>
      </c>
      <c r="CE27" s="15">
        <f t="shared" si="17"/>
        <v>67.350553505535046</v>
      </c>
      <c r="CF27" s="15">
        <f t="shared" si="18"/>
        <v>1.5940959409594095</v>
      </c>
      <c r="CG27" s="15">
        <f t="shared" si="19"/>
        <v>2.3247232472324724</v>
      </c>
      <c r="CH27" s="15">
        <f t="shared" si="20"/>
        <v>-0.73062730627306283</v>
      </c>
      <c r="CI27" s="15">
        <f t="shared" si="21"/>
        <v>93.785977859778598</v>
      </c>
      <c r="CJ27" s="15">
        <f t="shared" si="22"/>
        <v>49.483394833948346</v>
      </c>
      <c r="CK27" s="15">
        <f t="shared" si="23"/>
        <v>269.93357933579335</v>
      </c>
      <c r="CL27" s="15">
        <f t="shared" si="24"/>
        <v>15.675276752767527</v>
      </c>
      <c r="CM27" s="15">
        <f t="shared" si="25"/>
        <v>1.5276752767527677</v>
      </c>
      <c r="CN27" s="15">
        <f t="shared" si="26"/>
        <v>1.92619926199262</v>
      </c>
      <c r="CO27" s="15">
        <f t="shared" si="27"/>
        <v>6.3763837638376382</v>
      </c>
      <c r="CP27" s="15">
        <f t="shared" si="28"/>
        <v>11.955719557195572</v>
      </c>
      <c r="CQ27" s="15">
        <f t="shared" si="29"/>
        <v>441.7638376383764</v>
      </c>
      <c r="CR27" s="15">
        <f t="shared" si="30"/>
        <v>140.47970479704799</v>
      </c>
      <c r="CS27" s="15">
        <f t="shared" si="31"/>
        <v>285.87453874538744</v>
      </c>
      <c r="CT27" s="15">
        <f t="shared" si="32"/>
        <v>15.40959409594096</v>
      </c>
      <c r="CU27" s="15">
        <f t="shared" si="33"/>
        <v>31.350553505535053</v>
      </c>
      <c r="CV27" s="15">
        <f t="shared" si="34"/>
        <v>0</v>
      </c>
      <c r="CW27" s="15">
        <f t="shared" si="35"/>
        <v>0</v>
      </c>
      <c r="CX27" s="15">
        <f t="shared" si="36"/>
        <v>0</v>
      </c>
      <c r="CY27" s="15">
        <f t="shared" si="37"/>
        <v>0</v>
      </c>
      <c r="CZ27" s="15">
        <f t="shared" si="38"/>
        <v>0</v>
      </c>
    </row>
    <row r="28" spans="1:104" x14ac:dyDescent="0.2">
      <c r="A28" s="4" t="s">
        <v>72</v>
      </c>
      <c r="B28" s="4" t="s">
        <v>15</v>
      </c>
      <c r="C28" s="4">
        <v>1</v>
      </c>
      <c r="D28" s="4">
        <v>1981</v>
      </c>
      <c r="E28" s="4">
        <v>1997</v>
      </c>
      <c r="F28" s="4">
        <v>3</v>
      </c>
      <c r="G28" s="4">
        <v>0</v>
      </c>
      <c r="H28" s="4">
        <v>0</v>
      </c>
      <c r="I28" s="4">
        <v>1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10</v>
      </c>
      <c r="S28" s="4">
        <v>9</v>
      </c>
      <c r="T28" s="4">
        <v>7</v>
      </c>
      <c r="U28" s="4">
        <v>1</v>
      </c>
      <c r="V28" s="4">
        <v>0</v>
      </c>
      <c r="W28" s="4">
        <v>0</v>
      </c>
      <c r="X28" s="4">
        <v>0</v>
      </c>
      <c r="Y28" s="4">
        <v>0</v>
      </c>
      <c r="Z28" s="5">
        <v>2164</v>
      </c>
      <c r="AA28" s="5">
        <v>9282</v>
      </c>
      <c r="AB28" s="5">
        <v>8385</v>
      </c>
      <c r="AC28" s="5">
        <v>1318</v>
      </c>
      <c r="AD28" s="5">
        <v>2386</v>
      </c>
      <c r="AE28" s="5">
        <f t="shared" si="2"/>
        <v>1625</v>
      </c>
      <c r="AF28" s="5">
        <v>403</v>
      </c>
      <c r="AG28" s="5">
        <v>76</v>
      </c>
      <c r="AH28" s="5">
        <v>282</v>
      </c>
      <c r="AI28" s="5">
        <v>1061</v>
      </c>
      <c r="AJ28" s="5">
        <v>344</v>
      </c>
      <c r="AK28" s="5">
        <v>107</v>
      </c>
      <c r="AL28" s="6">
        <f t="shared" si="3"/>
        <v>0.7627494456762749</v>
      </c>
      <c r="AM28" s="17">
        <f t="shared" si="4"/>
        <v>237</v>
      </c>
      <c r="AN28" s="5">
        <v>761</v>
      </c>
      <c r="AO28" s="5">
        <v>1260</v>
      </c>
      <c r="AP28" s="6">
        <v>0.28499999999999998</v>
      </c>
      <c r="AQ28" s="6">
        <v>0.34399999999999997</v>
      </c>
      <c r="AR28" s="6">
        <v>0.45200000000000001</v>
      </c>
      <c r="AS28" s="6">
        <v>0.79500000000000004</v>
      </c>
      <c r="AT28" s="5">
        <v>3787</v>
      </c>
      <c r="AU28" s="5">
        <v>139</v>
      </c>
      <c r="AV28" s="5">
        <v>34</v>
      </c>
      <c r="AW28" s="5">
        <v>31</v>
      </c>
      <c r="AX28" s="5">
        <v>71</v>
      </c>
      <c r="AY28" s="5">
        <v>59</v>
      </c>
      <c r="AZ28" s="5">
        <v>18422</v>
      </c>
      <c r="BA28" s="5">
        <v>10660</v>
      </c>
      <c r="BB28" s="5">
        <v>3892</v>
      </c>
      <c r="BC28" s="5">
        <v>6648</v>
      </c>
      <c r="BD28" s="5">
        <v>120</v>
      </c>
      <c r="BE28" s="5">
        <v>1177</v>
      </c>
      <c r="BF28" s="6">
        <v>0.98899999999999999</v>
      </c>
      <c r="BG28" s="12">
        <v>5.15</v>
      </c>
      <c r="BH28" s="12">
        <v>4.9400000000000004</v>
      </c>
      <c r="BI28" s="6">
        <v>0.98</v>
      </c>
      <c r="BJ28" s="12">
        <v>5.05</v>
      </c>
      <c r="BK28" s="12">
        <v>5.04</v>
      </c>
      <c r="BL28" s="4">
        <v>0</v>
      </c>
      <c r="BM28" s="4">
        <v>0</v>
      </c>
      <c r="BN28" s="4">
        <v>0</v>
      </c>
      <c r="BO28" s="4">
        <v>0</v>
      </c>
      <c r="BP28" s="18">
        <v>0</v>
      </c>
      <c r="BQ28" s="18">
        <v>0</v>
      </c>
      <c r="BR28" s="4">
        <v>0</v>
      </c>
      <c r="BS28" s="10">
        <f t="shared" si="5"/>
        <v>9.000000000000008E-3</v>
      </c>
      <c r="BT28" s="11">
        <f t="shared" si="6"/>
        <v>0.10000000000000053</v>
      </c>
      <c r="BU28" s="11">
        <f t="shared" si="7"/>
        <v>-9.9999999999999645E-2</v>
      </c>
      <c r="BV28" s="18">
        <f t="shared" si="8"/>
        <v>0</v>
      </c>
      <c r="BW28" s="15">
        <f t="shared" si="9"/>
        <v>694.86321626617382</v>
      </c>
      <c r="BX28" s="15">
        <f t="shared" si="10"/>
        <v>627.71256931608127</v>
      </c>
      <c r="BY28" s="15">
        <f t="shared" si="11"/>
        <v>98.667282809611834</v>
      </c>
      <c r="BZ28" s="15">
        <f t="shared" si="12"/>
        <v>178.61922365988912</v>
      </c>
      <c r="CA28" s="15">
        <f t="shared" si="13"/>
        <v>121.64972273567467</v>
      </c>
      <c r="CB28" s="15">
        <f t="shared" si="14"/>
        <v>30.169131238447321</v>
      </c>
      <c r="CC28" s="15">
        <f t="shared" si="15"/>
        <v>5.6894639556377076</v>
      </c>
      <c r="CD28" s="15">
        <f t="shared" si="16"/>
        <v>21.110905730129392</v>
      </c>
      <c r="CE28" s="15">
        <f t="shared" si="17"/>
        <v>79.427911275415894</v>
      </c>
      <c r="CF28" s="15">
        <f t="shared" si="18"/>
        <v>25.752310536044366</v>
      </c>
      <c r="CG28" s="15">
        <f t="shared" si="19"/>
        <v>8.0101663585951943</v>
      </c>
      <c r="CH28" s="15">
        <f t="shared" si="20"/>
        <v>17.74214417744917</v>
      </c>
      <c r="CI28" s="15">
        <f t="shared" si="21"/>
        <v>56.969500924214422</v>
      </c>
      <c r="CJ28" s="15">
        <f t="shared" si="22"/>
        <v>94.325323475046218</v>
      </c>
      <c r="CK28" s="15">
        <f t="shared" si="23"/>
        <v>283.5</v>
      </c>
      <c r="CL28" s="15">
        <f t="shared" si="24"/>
        <v>10.405730129390017</v>
      </c>
      <c r="CM28" s="15">
        <f t="shared" si="25"/>
        <v>2.5452865064695009</v>
      </c>
      <c r="CN28" s="15">
        <f t="shared" si="26"/>
        <v>2.3207024029574859</v>
      </c>
      <c r="CO28" s="15">
        <f t="shared" si="27"/>
        <v>5.3151571164510161</v>
      </c>
      <c r="CP28" s="15">
        <f t="shared" si="28"/>
        <v>4.4168207024029575</v>
      </c>
      <c r="CQ28" s="15">
        <f t="shared" si="29"/>
        <v>798.0221811460259</v>
      </c>
      <c r="CR28" s="15">
        <f t="shared" si="30"/>
        <v>291.36044362292051</v>
      </c>
      <c r="CS28" s="15">
        <f t="shared" si="31"/>
        <v>497.67837338262473</v>
      </c>
      <c r="CT28" s="15">
        <f t="shared" si="32"/>
        <v>8.9833641404805924</v>
      </c>
      <c r="CU28" s="15">
        <f t="shared" si="33"/>
        <v>88.111829944547125</v>
      </c>
      <c r="CV28" s="15">
        <f t="shared" si="34"/>
        <v>0</v>
      </c>
      <c r="CW28" s="15">
        <f t="shared" si="35"/>
        <v>0</v>
      </c>
      <c r="CX28" s="15">
        <f t="shared" si="36"/>
        <v>0</v>
      </c>
      <c r="CY28" s="15">
        <f t="shared" si="37"/>
        <v>0</v>
      </c>
      <c r="CZ28" s="15">
        <f t="shared" si="38"/>
        <v>0</v>
      </c>
    </row>
    <row r="29" spans="1:104" x14ac:dyDescent="0.2">
      <c r="A29" s="4" t="s">
        <v>73</v>
      </c>
      <c r="B29" s="4" t="s">
        <v>16</v>
      </c>
      <c r="C29" s="4">
        <v>1</v>
      </c>
      <c r="D29" s="4">
        <v>1978</v>
      </c>
      <c r="E29" s="4">
        <v>1998</v>
      </c>
      <c r="F29" s="4">
        <v>3</v>
      </c>
      <c r="G29" s="4">
        <v>3</v>
      </c>
      <c r="H29" s="4">
        <v>1</v>
      </c>
      <c r="I29" s="4">
        <v>1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7</v>
      </c>
      <c r="S29" s="4">
        <v>0</v>
      </c>
      <c r="T29" s="4">
        <v>4</v>
      </c>
      <c r="U29" s="4">
        <v>0</v>
      </c>
      <c r="V29" s="4">
        <v>0</v>
      </c>
      <c r="W29" s="4">
        <v>1</v>
      </c>
      <c r="X29" s="4">
        <v>1</v>
      </c>
      <c r="Y29" s="4">
        <v>0</v>
      </c>
      <c r="Z29" s="5">
        <v>2683</v>
      </c>
      <c r="AA29" s="5">
        <v>12167</v>
      </c>
      <c r="AB29" s="5">
        <v>10835</v>
      </c>
      <c r="AC29" s="5">
        <v>1782</v>
      </c>
      <c r="AD29" s="5">
        <v>3319</v>
      </c>
      <c r="AE29" s="5">
        <f t="shared" si="2"/>
        <v>2366</v>
      </c>
      <c r="AF29" s="5">
        <v>605</v>
      </c>
      <c r="AG29" s="5">
        <v>114</v>
      </c>
      <c r="AH29" s="5">
        <v>234</v>
      </c>
      <c r="AI29" s="5">
        <v>1307</v>
      </c>
      <c r="AJ29" s="5">
        <v>504</v>
      </c>
      <c r="AK29" s="5">
        <v>131</v>
      </c>
      <c r="AL29" s="6">
        <f t="shared" si="3"/>
        <v>0.79370078740157479</v>
      </c>
      <c r="AM29" s="17">
        <f t="shared" si="4"/>
        <v>373</v>
      </c>
      <c r="AN29" s="5">
        <v>1094</v>
      </c>
      <c r="AO29" s="5">
        <v>1244</v>
      </c>
      <c r="AP29" s="6">
        <v>0.30599999999999999</v>
      </c>
      <c r="AQ29" s="6">
        <v>0.36899999999999999</v>
      </c>
      <c r="AR29" s="6">
        <v>0.44800000000000001</v>
      </c>
      <c r="AS29" s="6">
        <v>0.81699999999999995</v>
      </c>
      <c r="AT29" s="5">
        <v>4854</v>
      </c>
      <c r="AU29" s="5">
        <v>209</v>
      </c>
      <c r="AV29" s="5">
        <v>47</v>
      </c>
      <c r="AW29" s="5">
        <v>75</v>
      </c>
      <c r="AX29" s="5">
        <v>109</v>
      </c>
      <c r="AY29" s="5">
        <v>100</v>
      </c>
      <c r="AZ29" s="5">
        <v>12998.2</v>
      </c>
      <c r="BA29" s="5">
        <v>6955</v>
      </c>
      <c r="BB29" s="5">
        <v>3506</v>
      </c>
      <c r="BC29" s="5">
        <v>3241</v>
      </c>
      <c r="BD29" s="5">
        <v>208</v>
      </c>
      <c r="BE29" s="5">
        <v>664</v>
      </c>
      <c r="BF29" s="6">
        <v>0.97</v>
      </c>
      <c r="BG29" s="12">
        <v>4.67</v>
      </c>
      <c r="BH29" s="12">
        <v>4.51</v>
      </c>
      <c r="BI29" s="6">
        <v>0.97299999999999998</v>
      </c>
      <c r="BJ29" s="12">
        <v>4.51</v>
      </c>
      <c r="BK29" s="12">
        <v>4.4800000000000004</v>
      </c>
      <c r="BL29" s="4">
        <v>0</v>
      </c>
      <c r="BM29" s="4">
        <v>0</v>
      </c>
      <c r="BN29" s="4">
        <v>0</v>
      </c>
      <c r="BO29" s="4">
        <v>0</v>
      </c>
      <c r="BP29" s="18">
        <v>0</v>
      </c>
      <c r="BQ29" s="18">
        <v>0</v>
      </c>
      <c r="BR29" s="4">
        <v>0</v>
      </c>
      <c r="BS29" s="10">
        <f t="shared" si="5"/>
        <v>-3.0000000000000027E-3</v>
      </c>
      <c r="BT29" s="11">
        <f t="shared" si="6"/>
        <v>0.16000000000000014</v>
      </c>
      <c r="BU29" s="11">
        <f t="shared" si="7"/>
        <v>2.9999999999999361E-2</v>
      </c>
      <c r="BV29" s="18">
        <f t="shared" si="8"/>
        <v>0</v>
      </c>
      <c r="BW29" s="15">
        <f t="shared" si="9"/>
        <v>734.64554603056274</v>
      </c>
      <c r="BX29" s="15">
        <f t="shared" si="10"/>
        <v>654.21915765933647</v>
      </c>
      <c r="BY29" s="15">
        <f t="shared" si="11"/>
        <v>107.59746552366754</v>
      </c>
      <c r="BZ29" s="15">
        <f t="shared" si="12"/>
        <v>200.40178904211703</v>
      </c>
      <c r="CA29" s="15">
        <f t="shared" si="13"/>
        <v>142.85948565039135</v>
      </c>
      <c r="CB29" s="15">
        <f t="shared" si="14"/>
        <v>36.530003727171078</v>
      </c>
      <c r="CC29" s="15">
        <f t="shared" si="15"/>
        <v>6.8833395452851285</v>
      </c>
      <c r="CD29" s="15">
        <f t="shared" si="16"/>
        <v>14.128960119269474</v>
      </c>
      <c r="CE29" s="15">
        <f t="shared" si="17"/>
        <v>78.9168840849795</v>
      </c>
      <c r="CF29" s="15">
        <f t="shared" si="18"/>
        <v>30.431606410734251</v>
      </c>
      <c r="CG29" s="15">
        <f t="shared" si="19"/>
        <v>7.9098024599329113</v>
      </c>
      <c r="CH29" s="15">
        <f t="shared" si="20"/>
        <v>22.521803950801338</v>
      </c>
      <c r="CI29" s="15">
        <f t="shared" si="21"/>
        <v>66.055907566157288</v>
      </c>
      <c r="CJ29" s="15">
        <f t="shared" si="22"/>
        <v>75.112933283637716</v>
      </c>
      <c r="CK29" s="15">
        <f t="shared" si="23"/>
        <v>293.08535221766681</v>
      </c>
      <c r="CL29" s="15">
        <f t="shared" si="24"/>
        <v>12.619455833022736</v>
      </c>
      <c r="CM29" s="15">
        <f t="shared" si="25"/>
        <v>2.8378680581438687</v>
      </c>
      <c r="CN29" s="15">
        <f t="shared" si="26"/>
        <v>4.5285128587402159</v>
      </c>
      <c r="CO29" s="15">
        <f t="shared" si="27"/>
        <v>6.5814386880357807</v>
      </c>
      <c r="CP29" s="15">
        <f t="shared" si="28"/>
        <v>6.0380171449869549</v>
      </c>
      <c r="CQ29" s="15">
        <f t="shared" si="29"/>
        <v>419.94409243384274</v>
      </c>
      <c r="CR29" s="15">
        <f t="shared" si="30"/>
        <v>211.69288110324266</v>
      </c>
      <c r="CS29" s="15">
        <f t="shared" si="31"/>
        <v>195.69213566902721</v>
      </c>
      <c r="CT29" s="15">
        <f t="shared" si="32"/>
        <v>12.559075661572868</v>
      </c>
      <c r="CU29" s="15">
        <f t="shared" si="33"/>
        <v>40.092433842713383</v>
      </c>
      <c r="CV29" s="15">
        <f t="shared" si="34"/>
        <v>0</v>
      </c>
      <c r="CW29" s="15">
        <f t="shared" si="35"/>
        <v>0</v>
      </c>
      <c r="CX29" s="15">
        <f t="shared" si="36"/>
        <v>0</v>
      </c>
      <c r="CY29" s="15">
        <f t="shared" si="37"/>
        <v>0</v>
      </c>
      <c r="CZ29" s="15">
        <f t="shared" si="38"/>
        <v>0</v>
      </c>
    </row>
    <row r="30" spans="1:104" x14ac:dyDescent="0.2">
      <c r="A30" s="4" t="s">
        <v>74</v>
      </c>
      <c r="B30" s="4" t="s">
        <v>45</v>
      </c>
      <c r="C30" s="4">
        <v>1</v>
      </c>
      <c r="D30" s="4">
        <v>1974</v>
      </c>
      <c r="E30" s="4">
        <v>1992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11</v>
      </c>
      <c r="S30" s="4">
        <v>3</v>
      </c>
      <c r="T30" s="4">
        <v>5</v>
      </c>
      <c r="U30" s="4">
        <v>0</v>
      </c>
      <c r="V30" s="4">
        <v>0</v>
      </c>
      <c r="W30" s="4">
        <v>1</v>
      </c>
      <c r="X30" s="4">
        <v>0</v>
      </c>
      <c r="Y30" s="4">
        <v>0</v>
      </c>
      <c r="Z30" s="5">
        <v>2296</v>
      </c>
      <c r="AA30" s="5">
        <v>9019</v>
      </c>
      <c r="AB30" s="5">
        <v>7971</v>
      </c>
      <c r="AC30" s="5">
        <v>1025</v>
      </c>
      <c r="AD30" s="5">
        <v>2092</v>
      </c>
      <c r="AE30" s="5">
        <f t="shared" si="2"/>
        <v>1366</v>
      </c>
      <c r="AF30" s="5">
        <v>371</v>
      </c>
      <c r="AG30" s="5">
        <v>31</v>
      </c>
      <c r="AH30" s="5">
        <v>324</v>
      </c>
      <c r="AI30" s="5">
        <v>1225</v>
      </c>
      <c r="AJ30" s="5">
        <v>39</v>
      </c>
      <c r="AK30" s="5">
        <v>42</v>
      </c>
      <c r="AL30" s="6">
        <f t="shared" si="3"/>
        <v>0.48148148148148145</v>
      </c>
      <c r="AM30" s="17">
        <f t="shared" si="4"/>
        <v>-3</v>
      </c>
      <c r="AN30" s="5">
        <v>848</v>
      </c>
      <c r="AO30" s="5">
        <v>997</v>
      </c>
      <c r="AP30" s="6">
        <v>0.26200000000000001</v>
      </c>
      <c r="AQ30" s="6">
        <v>0.33500000000000002</v>
      </c>
      <c r="AR30" s="6">
        <v>0.439</v>
      </c>
      <c r="AS30" s="6">
        <v>0.77300000000000002</v>
      </c>
      <c r="AT30" s="5">
        <v>3497</v>
      </c>
      <c r="AU30" s="5">
        <v>180</v>
      </c>
      <c r="AV30" s="5">
        <v>68</v>
      </c>
      <c r="AW30" s="5">
        <v>33</v>
      </c>
      <c r="AX30" s="5">
        <v>99</v>
      </c>
      <c r="AY30" s="5">
        <v>106</v>
      </c>
      <c r="AZ30" s="5">
        <v>18914.2</v>
      </c>
      <c r="BA30" s="5">
        <v>13865</v>
      </c>
      <c r="BB30" s="5">
        <v>12490</v>
      </c>
      <c r="BC30" s="5">
        <v>1247</v>
      </c>
      <c r="BD30" s="5">
        <v>128</v>
      </c>
      <c r="BE30" s="5">
        <v>191</v>
      </c>
      <c r="BF30" s="6">
        <v>0.99099999999999999</v>
      </c>
      <c r="BG30" s="12">
        <v>6.54</v>
      </c>
      <c r="BH30" s="12">
        <v>6.05</v>
      </c>
      <c r="BI30" s="6">
        <v>0.98599999999999999</v>
      </c>
      <c r="BJ30" s="12">
        <v>6.28</v>
      </c>
      <c r="BK30" s="12">
        <v>6.28</v>
      </c>
      <c r="BL30" s="5">
        <v>84</v>
      </c>
      <c r="BM30" s="5">
        <v>464</v>
      </c>
      <c r="BN30" s="5">
        <v>1498</v>
      </c>
      <c r="BO30" s="5">
        <v>810</v>
      </c>
      <c r="BP30" s="19">
        <v>0.35</v>
      </c>
      <c r="BQ30" s="19">
        <v>0.32</v>
      </c>
      <c r="BR30" s="5">
        <v>51</v>
      </c>
      <c r="BS30" s="10">
        <f t="shared" si="5"/>
        <v>5.0000000000000044E-3</v>
      </c>
      <c r="BT30" s="11">
        <f t="shared" si="6"/>
        <v>0.25999999999999979</v>
      </c>
      <c r="BU30" s="11">
        <f t="shared" si="7"/>
        <v>-0.23000000000000043</v>
      </c>
      <c r="BV30" s="18">
        <f t="shared" si="8"/>
        <v>2.9999999999999971E-2</v>
      </c>
      <c r="BW30" s="15">
        <f t="shared" si="9"/>
        <v>636.35801393728218</v>
      </c>
      <c r="BX30" s="15">
        <f t="shared" si="10"/>
        <v>562.41376306620202</v>
      </c>
      <c r="BY30" s="15">
        <f t="shared" si="11"/>
        <v>72.321428571428569</v>
      </c>
      <c r="BZ30" s="15">
        <f t="shared" si="12"/>
        <v>147.60627177700349</v>
      </c>
      <c r="CA30" s="15">
        <f t="shared" si="13"/>
        <v>96.381533101045306</v>
      </c>
      <c r="CB30" s="15">
        <f t="shared" si="14"/>
        <v>26.176829268292682</v>
      </c>
      <c r="CC30" s="15">
        <f t="shared" si="15"/>
        <v>2.1872822299651569</v>
      </c>
      <c r="CD30" s="15">
        <f t="shared" si="16"/>
        <v>22.860627177700348</v>
      </c>
      <c r="CE30" s="15">
        <f t="shared" si="17"/>
        <v>86.432926829268297</v>
      </c>
      <c r="CF30" s="15">
        <f t="shared" si="18"/>
        <v>2.7517421602787455</v>
      </c>
      <c r="CG30" s="15">
        <f t="shared" si="19"/>
        <v>2.9634146341463414</v>
      </c>
      <c r="CH30" s="15">
        <f t="shared" si="20"/>
        <v>-0.21167247386759591</v>
      </c>
      <c r="CI30" s="15">
        <f t="shared" si="21"/>
        <v>59.832752613240423</v>
      </c>
      <c r="CJ30" s="15">
        <f t="shared" si="22"/>
        <v>70.345818815331015</v>
      </c>
      <c r="CK30" s="15">
        <f t="shared" si="23"/>
        <v>246.73954703832752</v>
      </c>
      <c r="CL30" s="15">
        <f t="shared" si="24"/>
        <v>12.700348432055748</v>
      </c>
      <c r="CM30" s="15">
        <f t="shared" si="25"/>
        <v>4.7979094076655056</v>
      </c>
      <c r="CN30" s="15">
        <f t="shared" si="26"/>
        <v>2.3283972125435541</v>
      </c>
      <c r="CO30" s="15">
        <f t="shared" si="27"/>
        <v>6.9851916376306615</v>
      </c>
      <c r="CP30" s="15">
        <f t="shared" si="28"/>
        <v>7.4790940766550529</v>
      </c>
      <c r="CQ30" s="15">
        <f t="shared" si="29"/>
        <v>978.27961672473862</v>
      </c>
      <c r="CR30" s="15">
        <f t="shared" si="30"/>
        <v>881.26306620209061</v>
      </c>
      <c r="CS30" s="15">
        <f t="shared" si="31"/>
        <v>87.985191637630663</v>
      </c>
      <c r="CT30" s="15">
        <f t="shared" si="32"/>
        <v>9.031358885017422</v>
      </c>
      <c r="CU30" s="15">
        <f t="shared" si="33"/>
        <v>13.476480836236933</v>
      </c>
      <c r="CV30" s="15">
        <f t="shared" si="34"/>
        <v>5.9268292682926829</v>
      </c>
      <c r="CW30" s="15">
        <f t="shared" si="35"/>
        <v>32.738675958188153</v>
      </c>
      <c r="CX30" s="15">
        <f t="shared" si="36"/>
        <v>105.69512195121952</v>
      </c>
      <c r="CY30" s="15">
        <f t="shared" si="37"/>
        <v>57.151567944250871</v>
      </c>
      <c r="CZ30" s="15">
        <f t="shared" si="38"/>
        <v>3.5984320557491292</v>
      </c>
    </row>
    <row r="31" spans="1:104" x14ac:dyDescent="0.2">
      <c r="A31" s="4" t="s">
        <v>75</v>
      </c>
      <c r="B31" s="4" t="s">
        <v>53</v>
      </c>
      <c r="C31" s="4">
        <v>1</v>
      </c>
      <c r="D31" s="4">
        <v>1977</v>
      </c>
      <c r="E31" s="4">
        <v>1997</v>
      </c>
      <c r="F31" s="4">
        <v>0</v>
      </c>
      <c r="G31" s="4">
        <v>0</v>
      </c>
      <c r="H31" s="4">
        <v>0</v>
      </c>
      <c r="I31" s="4">
        <v>0</v>
      </c>
      <c r="J31" s="4">
        <v>1</v>
      </c>
      <c r="K31" s="4">
        <v>1</v>
      </c>
      <c r="L31" s="4">
        <v>0</v>
      </c>
      <c r="M31" s="4">
        <v>1</v>
      </c>
      <c r="N31" s="4">
        <v>0</v>
      </c>
      <c r="O31" s="4">
        <v>1</v>
      </c>
      <c r="P31" s="4">
        <v>0</v>
      </c>
      <c r="Q31" s="4">
        <v>0</v>
      </c>
      <c r="R31" s="4">
        <v>8</v>
      </c>
      <c r="S31" s="4">
        <v>3</v>
      </c>
      <c r="T31" s="4">
        <v>3</v>
      </c>
      <c r="U31" s="4">
        <v>0</v>
      </c>
      <c r="V31" s="4">
        <v>1</v>
      </c>
      <c r="W31" s="4">
        <v>1</v>
      </c>
      <c r="X31" s="4">
        <v>0</v>
      </c>
      <c r="Y31" s="4">
        <v>0</v>
      </c>
      <c r="Z31" s="5">
        <v>3026</v>
      </c>
      <c r="AA31" s="5">
        <v>12817</v>
      </c>
      <c r="AB31" s="5">
        <v>11336</v>
      </c>
      <c r="AC31" s="5">
        <v>1627</v>
      </c>
      <c r="AD31" s="5">
        <v>3255</v>
      </c>
      <c r="AE31" s="5">
        <f t="shared" si="2"/>
        <v>2156</v>
      </c>
      <c r="AF31" s="5">
        <v>560</v>
      </c>
      <c r="AG31" s="5">
        <v>35</v>
      </c>
      <c r="AH31" s="5">
        <v>504</v>
      </c>
      <c r="AI31" s="5">
        <v>1917</v>
      </c>
      <c r="AJ31" s="5">
        <v>110</v>
      </c>
      <c r="AK31" s="5">
        <v>43</v>
      </c>
      <c r="AL31" s="6">
        <f t="shared" si="3"/>
        <v>0.71895424836601307</v>
      </c>
      <c r="AM31" s="17">
        <f t="shared" si="4"/>
        <v>67</v>
      </c>
      <c r="AN31" s="5">
        <v>1333</v>
      </c>
      <c r="AO31" s="5">
        <v>1516</v>
      </c>
      <c r="AP31" s="6">
        <v>0.28699999999999998</v>
      </c>
      <c r="AQ31" s="6">
        <v>0.35899999999999999</v>
      </c>
      <c r="AR31" s="6">
        <v>0.47599999999999998</v>
      </c>
      <c r="AS31" s="6">
        <v>0.83599999999999997</v>
      </c>
      <c r="AT31" s="5">
        <v>5397</v>
      </c>
      <c r="AU31" s="5">
        <v>315</v>
      </c>
      <c r="AV31" s="5">
        <v>18</v>
      </c>
      <c r="AW31" s="5">
        <v>2</v>
      </c>
      <c r="AX31" s="5">
        <v>128</v>
      </c>
      <c r="AY31" s="5">
        <v>222</v>
      </c>
      <c r="AZ31" s="5">
        <v>21201.200000000001</v>
      </c>
      <c r="BA31" s="5">
        <v>23304</v>
      </c>
      <c r="BB31" s="5">
        <v>21265</v>
      </c>
      <c r="BC31" s="5">
        <v>1871</v>
      </c>
      <c r="BD31" s="5">
        <v>168</v>
      </c>
      <c r="BE31" s="5">
        <v>2034</v>
      </c>
      <c r="BF31" s="6">
        <v>0.99299999999999999</v>
      </c>
      <c r="BG31" s="12">
        <v>9.82</v>
      </c>
      <c r="BH31" s="12">
        <v>9.5500000000000007</v>
      </c>
      <c r="BI31" s="6">
        <v>0.99199999999999999</v>
      </c>
      <c r="BJ31" s="12">
        <v>9.7799999999999994</v>
      </c>
      <c r="BK31" s="12">
        <v>9.6999999999999993</v>
      </c>
      <c r="BL31" s="4">
        <v>0</v>
      </c>
      <c r="BM31" s="4">
        <v>0</v>
      </c>
      <c r="BN31" s="4">
        <v>0</v>
      </c>
      <c r="BO31" s="4">
        <v>0</v>
      </c>
      <c r="BP31" s="18">
        <v>0</v>
      </c>
      <c r="BQ31" s="18">
        <v>0</v>
      </c>
      <c r="BR31" s="4">
        <v>0</v>
      </c>
      <c r="BS31" s="10">
        <f t="shared" si="5"/>
        <v>1.0000000000000009E-3</v>
      </c>
      <c r="BT31" s="11">
        <f t="shared" si="6"/>
        <v>4.0000000000000924E-2</v>
      </c>
      <c r="BU31" s="11">
        <f t="shared" si="7"/>
        <v>-0.14999999999999858</v>
      </c>
      <c r="BV31" s="18">
        <f t="shared" si="8"/>
        <v>0</v>
      </c>
      <c r="BW31" s="15">
        <f t="shared" si="9"/>
        <v>686.17118307997362</v>
      </c>
      <c r="BX31" s="15">
        <f t="shared" si="10"/>
        <v>606.88433575677459</v>
      </c>
      <c r="BY31" s="15">
        <f t="shared" si="11"/>
        <v>87.103106411103767</v>
      </c>
      <c r="BZ31" s="15">
        <f t="shared" si="12"/>
        <v>174.25974884335756</v>
      </c>
      <c r="CA31" s="15">
        <f t="shared" si="13"/>
        <v>115.42366159947125</v>
      </c>
      <c r="CB31" s="15">
        <f t="shared" si="14"/>
        <v>29.980171844018507</v>
      </c>
      <c r="CC31" s="15">
        <f t="shared" si="15"/>
        <v>1.8737607402511567</v>
      </c>
      <c r="CD31" s="15">
        <f t="shared" si="16"/>
        <v>26.982154659616658</v>
      </c>
      <c r="CE31" s="15">
        <f t="shared" si="17"/>
        <v>102.62855254461334</v>
      </c>
      <c r="CF31" s="15">
        <f t="shared" si="18"/>
        <v>5.888962326503635</v>
      </c>
      <c r="CG31" s="15">
        <f t="shared" si="19"/>
        <v>2.3020489094514209</v>
      </c>
      <c r="CH31" s="15">
        <f t="shared" si="20"/>
        <v>3.5869134170522141</v>
      </c>
      <c r="CI31" s="15">
        <f t="shared" si="21"/>
        <v>71.363516192994055</v>
      </c>
      <c r="CJ31" s="15">
        <f t="shared" si="22"/>
        <v>81.160608063450098</v>
      </c>
      <c r="CK31" s="15">
        <f t="shared" si="23"/>
        <v>288.93390614672836</v>
      </c>
      <c r="CL31" s="15">
        <f t="shared" si="24"/>
        <v>16.863846662260411</v>
      </c>
      <c r="CM31" s="15">
        <f t="shared" si="25"/>
        <v>0.96364838070059489</v>
      </c>
      <c r="CN31" s="15">
        <f t="shared" si="26"/>
        <v>0.10707204230006609</v>
      </c>
      <c r="CO31" s="15">
        <f t="shared" si="27"/>
        <v>6.8526107072042297</v>
      </c>
      <c r="CP31" s="15">
        <f t="shared" si="28"/>
        <v>11.884996695307336</v>
      </c>
      <c r="CQ31" s="15">
        <f t="shared" si="29"/>
        <v>1247.6034368803703</v>
      </c>
      <c r="CR31" s="15">
        <f t="shared" si="30"/>
        <v>1138.4434897554529</v>
      </c>
      <c r="CS31" s="15">
        <f t="shared" si="31"/>
        <v>100.16589557171183</v>
      </c>
      <c r="CT31" s="15">
        <f t="shared" si="32"/>
        <v>8.9940515532055514</v>
      </c>
      <c r="CU31" s="15">
        <f t="shared" si="33"/>
        <v>108.89226701916721</v>
      </c>
      <c r="CV31" s="15">
        <f t="shared" si="34"/>
        <v>0</v>
      </c>
      <c r="CW31" s="15">
        <f t="shared" si="35"/>
        <v>0</v>
      </c>
      <c r="CX31" s="15">
        <f t="shared" si="36"/>
        <v>0</v>
      </c>
      <c r="CY31" s="15">
        <f t="shared" si="37"/>
        <v>0</v>
      </c>
      <c r="CZ31" s="15">
        <f t="shared" si="38"/>
        <v>0</v>
      </c>
    </row>
    <row r="32" spans="1:104" x14ac:dyDescent="0.2">
      <c r="A32" s="4" t="s">
        <v>76</v>
      </c>
      <c r="B32" s="4" t="s">
        <v>5</v>
      </c>
      <c r="C32" s="4">
        <v>1</v>
      </c>
      <c r="D32" s="4">
        <v>1978</v>
      </c>
      <c r="E32" s="4">
        <v>1996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15</v>
      </c>
      <c r="S32" s="4">
        <v>13</v>
      </c>
      <c r="T32" s="4">
        <v>1</v>
      </c>
      <c r="U32" s="4">
        <v>0</v>
      </c>
      <c r="V32" s="4">
        <v>0</v>
      </c>
      <c r="W32" s="4">
        <v>1</v>
      </c>
      <c r="X32" s="4">
        <v>0</v>
      </c>
      <c r="Y32" s="4">
        <v>0</v>
      </c>
      <c r="Z32" s="5">
        <v>2573</v>
      </c>
      <c r="AA32" s="5">
        <v>10778</v>
      </c>
      <c r="AB32" s="5">
        <v>9396</v>
      </c>
      <c r="AC32" s="5">
        <v>1257</v>
      </c>
      <c r="AD32" s="5">
        <v>2460</v>
      </c>
      <c r="AE32" s="5">
        <f t="shared" si="2"/>
        <v>1961</v>
      </c>
      <c r="AF32" s="5">
        <v>402</v>
      </c>
      <c r="AG32" s="5">
        <v>69</v>
      </c>
      <c r="AH32" s="5">
        <v>28</v>
      </c>
      <c r="AI32" s="5">
        <v>793</v>
      </c>
      <c r="AJ32" s="5">
        <v>580</v>
      </c>
      <c r="AK32" s="5">
        <v>148</v>
      </c>
      <c r="AL32" s="6">
        <f t="shared" si="3"/>
        <v>0.79670329670329665</v>
      </c>
      <c r="AM32" s="17">
        <f t="shared" si="4"/>
        <v>432</v>
      </c>
      <c r="AN32" s="5">
        <v>1072</v>
      </c>
      <c r="AO32" s="5">
        <v>589</v>
      </c>
      <c r="AP32" s="6">
        <v>0.26200000000000001</v>
      </c>
      <c r="AQ32" s="6">
        <v>0.33700000000000002</v>
      </c>
      <c r="AR32" s="6">
        <v>0.32800000000000001</v>
      </c>
      <c r="AS32" s="6">
        <v>0.66600000000000004</v>
      </c>
      <c r="AT32" s="5">
        <v>3084</v>
      </c>
      <c r="AU32" s="5">
        <v>167</v>
      </c>
      <c r="AV32" s="5">
        <v>33</v>
      </c>
      <c r="AW32" s="5">
        <v>214</v>
      </c>
      <c r="AX32" s="5">
        <v>63</v>
      </c>
      <c r="AY32" s="5">
        <v>79</v>
      </c>
      <c r="AZ32" s="5">
        <v>21785.200000000001</v>
      </c>
      <c r="BA32" s="5">
        <v>12905</v>
      </c>
      <c r="BB32" s="5">
        <v>4249</v>
      </c>
      <c r="BC32" s="5">
        <v>8375</v>
      </c>
      <c r="BD32" s="5">
        <v>281</v>
      </c>
      <c r="BE32" s="5">
        <v>1590</v>
      </c>
      <c r="BF32" s="6">
        <v>0.97799999999999998</v>
      </c>
      <c r="BG32" s="12">
        <v>5.22</v>
      </c>
      <c r="BH32" s="12">
        <v>5.03</v>
      </c>
      <c r="BI32" s="6">
        <v>0.96599999999999997</v>
      </c>
      <c r="BJ32" s="12">
        <v>4.78</v>
      </c>
      <c r="BK32" s="12">
        <v>4.7699999999999996</v>
      </c>
      <c r="BL32" s="4">
        <v>0</v>
      </c>
      <c r="BM32" s="4">
        <v>0</v>
      </c>
      <c r="BN32" s="4">
        <v>0</v>
      </c>
      <c r="BO32" s="4">
        <v>0</v>
      </c>
      <c r="BP32" s="18">
        <v>0</v>
      </c>
      <c r="BQ32" s="18">
        <v>0</v>
      </c>
      <c r="BR32" s="4">
        <v>0</v>
      </c>
      <c r="BS32" s="10">
        <f t="shared" si="5"/>
        <v>1.2000000000000011E-2</v>
      </c>
      <c r="BT32" s="11">
        <f t="shared" si="6"/>
        <v>0.4399999999999995</v>
      </c>
      <c r="BU32" s="11">
        <f t="shared" si="7"/>
        <v>0.26000000000000068</v>
      </c>
      <c r="BV32" s="18">
        <f t="shared" si="8"/>
        <v>0</v>
      </c>
      <c r="BW32" s="15">
        <f t="shared" si="9"/>
        <v>678.5993004275166</v>
      </c>
      <c r="BX32" s="15">
        <f t="shared" si="10"/>
        <v>591.586474931986</v>
      </c>
      <c r="BY32" s="15">
        <f t="shared" si="11"/>
        <v>79.14263505635445</v>
      </c>
      <c r="BZ32" s="15">
        <f t="shared" si="12"/>
        <v>154.88534784298486</v>
      </c>
      <c r="CA32" s="15">
        <f t="shared" si="13"/>
        <v>123.46754760979402</v>
      </c>
      <c r="CB32" s="15">
        <f t="shared" si="14"/>
        <v>25.310532452390209</v>
      </c>
      <c r="CC32" s="15">
        <f t="shared" si="15"/>
        <v>4.3443451224251843</v>
      </c>
      <c r="CD32" s="15">
        <f t="shared" si="16"/>
        <v>1.7629226583754372</v>
      </c>
      <c r="CE32" s="15">
        <f t="shared" si="17"/>
        <v>49.928488146132921</v>
      </c>
      <c r="CF32" s="15">
        <f t="shared" si="18"/>
        <v>36.517683637776912</v>
      </c>
      <c r="CG32" s="15">
        <f t="shared" si="19"/>
        <v>9.3183054799844545</v>
      </c>
      <c r="CH32" s="15">
        <f t="shared" si="20"/>
        <v>27.199378157792459</v>
      </c>
      <c r="CI32" s="15">
        <f t="shared" si="21"/>
        <v>67.494753206373886</v>
      </c>
      <c r="CJ32" s="15">
        <f t="shared" si="22"/>
        <v>37.084337349397586</v>
      </c>
      <c r="CK32" s="15">
        <f t="shared" si="23"/>
        <v>194.17333851535173</v>
      </c>
      <c r="CL32" s="15">
        <f t="shared" si="24"/>
        <v>10.514574426739216</v>
      </c>
      <c r="CM32" s="15">
        <f t="shared" si="25"/>
        <v>2.0777302759424798</v>
      </c>
      <c r="CN32" s="15">
        <f t="shared" si="26"/>
        <v>13.473766031869413</v>
      </c>
      <c r="CO32" s="15">
        <f t="shared" si="27"/>
        <v>3.9665759813447337</v>
      </c>
      <c r="CP32" s="15">
        <f t="shared" si="28"/>
        <v>4.9739603575592692</v>
      </c>
      <c r="CQ32" s="15">
        <f t="shared" si="29"/>
        <v>812.51846094053633</v>
      </c>
      <c r="CR32" s="15">
        <f t="shared" si="30"/>
        <v>267.52351340847258</v>
      </c>
      <c r="CS32" s="15">
        <f t="shared" si="31"/>
        <v>527.30275942479591</v>
      </c>
      <c r="CT32" s="15">
        <f t="shared" si="32"/>
        <v>17.692188107267782</v>
      </c>
      <c r="CU32" s="15">
        <f t="shared" si="33"/>
        <v>100.10882238631946</v>
      </c>
      <c r="CV32" s="15">
        <f t="shared" si="34"/>
        <v>0</v>
      </c>
      <c r="CW32" s="15">
        <f t="shared" si="35"/>
        <v>0</v>
      </c>
      <c r="CX32" s="15">
        <f t="shared" si="36"/>
        <v>0</v>
      </c>
      <c r="CY32" s="15">
        <f t="shared" si="37"/>
        <v>0</v>
      </c>
      <c r="CZ32" s="15">
        <f t="shared" si="38"/>
        <v>0</v>
      </c>
    </row>
    <row r="33" spans="1:104" x14ac:dyDescent="0.2">
      <c r="A33" s="4" t="s">
        <v>77</v>
      </c>
      <c r="B33" s="4" t="s">
        <v>15</v>
      </c>
      <c r="C33" s="4">
        <v>1</v>
      </c>
      <c r="D33" s="4">
        <v>1956</v>
      </c>
      <c r="E33" s="4">
        <v>1972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7</v>
      </c>
      <c r="S33" s="4">
        <v>8</v>
      </c>
      <c r="T33" s="4">
        <v>0</v>
      </c>
      <c r="U33" s="4">
        <v>0</v>
      </c>
      <c r="V33" s="4">
        <v>0</v>
      </c>
      <c r="W33" s="4">
        <v>2</v>
      </c>
      <c r="X33" s="4">
        <v>0</v>
      </c>
      <c r="Y33" s="4">
        <v>0</v>
      </c>
      <c r="Z33" s="5">
        <v>2163</v>
      </c>
      <c r="AA33" s="5">
        <v>8379</v>
      </c>
      <c r="AB33" s="5">
        <v>7755</v>
      </c>
      <c r="AC33" s="5">
        <v>769</v>
      </c>
      <c r="AD33" s="5">
        <v>2016</v>
      </c>
      <c r="AE33" s="5">
        <f t="shared" si="2"/>
        <v>1522</v>
      </c>
      <c r="AF33" s="5">
        <v>294</v>
      </c>
      <c r="AG33" s="5">
        <v>62</v>
      </c>
      <c r="AH33" s="5">
        <v>138</v>
      </c>
      <c r="AI33" s="5">
        <v>853</v>
      </c>
      <c r="AJ33" s="5">
        <v>27</v>
      </c>
      <c r="AK33" s="5">
        <v>23</v>
      </c>
      <c r="AL33" s="6">
        <f t="shared" si="3"/>
        <v>0.54</v>
      </c>
      <c r="AM33" s="17">
        <f t="shared" si="4"/>
        <v>4</v>
      </c>
      <c r="AN33" s="5">
        <v>447</v>
      </c>
      <c r="AO33" s="5">
        <v>706</v>
      </c>
      <c r="AP33" s="6">
        <v>0.26</v>
      </c>
      <c r="AQ33" s="6">
        <v>0.29899999999999999</v>
      </c>
      <c r="AR33" s="6">
        <v>0.36699999999999999</v>
      </c>
      <c r="AS33" s="6">
        <v>0.66700000000000004</v>
      </c>
      <c r="AT33" s="5">
        <v>2848</v>
      </c>
      <c r="AU33" s="5">
        <v>194</v>
      </c>
      <c r="AV33" s="5">
        <v>20</v>
      </c>
      <c r="AW33" s="5">
        <v>87</v>
      </c>
      <c r="AX33" s="5">
        <v>70</v>
      </c>
      <c r="AY33" s="5">
        <v>110</v>
      </c>
      <c r="AZ33" s="5">
        <v>18400</v>
      </c>
      <c r="BA33" s="5">
        <v>11874</v>
      </c>
      <c r="BB33" s="5">
        <v>4976</v>
      </c>
      <c r="BC33" s="5">
        <v>6694</v>
      </c>
      <c r="BD33" s="5">
        <v>204</v>
      </c>
      <c r="BE33" s="5">
        <v>1706</v>
      </c>
      <c r="BF33" s="6">
        <v>0.98299999999999998</v>
      </c>
      <c r="BG33" s="12">
        <v>5.71</v>
      </c>
      <c r="BH33" s="12">
        <v>5.55</v>
      </c>
      <c r="BI33" s="6">
        <v>0.97599999999999998</v>
      </c>
      <c r="BJ33" s="12">
        <v>5.29</v>
      </c>
      <c r="BK33" s="12">
        <v>5.27</v>
      </c>
      <c r="BL33" s="4">
        <v>0</v>
      </c>
      <c r="BM33" s="4">
        <v>0</v>
      </c>
      <c r="BN33" s="4">
        <v>0</v>
      </c>
      <c r="BO33" s="4">
        <v>0</v>
      </c>
      <c r="BP33" s="18">
        <v>0</v>
      </c>
      <c r="BQ33" s="18">
        <v>0</v>
      </c>
      <c r="BR33" s="4">
        <v>0</v>
      </c>
      <c r="BS33" s="10">
        <f t="shared" si="5"/>
        <v>7.0000000000000062E-3</v>
      </c>
      <c r="BT33" s="11">
        <f t="shared" si="6"/>
        <v>0.41999999999999993</v>
      </c>
      <c r="BU33" s="11">
        <f t="shared" si="7"/>
        <v>0.28000000000000025</v>
      </c>
      <c r="BV33" s="18">
        <f t="shared" si="8"/>
        <v>0</v>
      </c>
      <c r="BW33" s="15">
        <f t="shared" si="9"/>
        <v>627.55339805825247</v>
      </c>
      <c r="BX33" s="15">
        <f t="shared" si="10"/>
        <v>580.81830790568654</v>
      </c>
      <c r="BY33" s="15">
        <f t="shared" si="11"/>
        <v>57.595006934812766</v>
      </c>
      <c r="BZ33" s="15">
        <f t="shared" si="12"/>
        <v>150.99029126213594</v>
      </c>
      <c r="CA33" s="15">
        <f t="shared" si="13"/>
        <v>113.99167822468793</v>
      </c>
      <c r="CB33" s="15">
        <f t="shared" si="14"/>
        <v>22.019417475728154</v>
      </c>
      <c r="CC33" s="15">
        <f t="shared" si="15"/>
        <v>4.6435506241331481</v>
      </c>
      <c r="CD33" s="15">
        <f t="shared" si="16"/>
        <v>10.335644937586686</v>
      </c>
      <c r="CE33" s="15">
        <f t="shared" si="17"/>
        <v>63.886269070735089</v>
      </c>
      <c r="CF33" s="15">
        <f t="shared" si="18"/>
        <v>2.0221914008321775</v>
      </c>
      <c r="CG33" s="15">
        <f t="shared" si="19"/>
        <v>1.7226074895977808</v>
      </c>
      <c r="CH33" s="15">
        <f t="shared" si="20"/>
        <v>0.29958391123439676</v>
      </c>
      <c r="CI33" s="15">
        <f t="shared" si="21"/>
        <v>33.478502080443825</v>
      </c>
      <c r="CJ33" s="15">
        <f t="shared" si="22"/>
        <v>52.876560332871009</v>
      </c>
      <c r="CK33" s="15">
        <f t="shared" si="23"/>
        <v>213.30374479889042</v>
      </c>
      <c r="CL33" s="15">
        <f t="shared" si="24"/>
        <v>14.529819694868237</v>
      </c>
      <c r="CM33" s="15">
        <f t="shared" si="25"/>
        <v>1.4979195561719834</v>
      </c>
      <c r="CN33" s="15">
        <f t="shared" si="26"/>
        <v>6.5159500693481283</v>
      </c>
      <c r="CO33" s="15">
        <f t="shared" si="27"/>
        <v>5.2427184466019412</v>
      </c>
      <c r="CP33" s="15">
        <f t="shared" si="28"/>
        <v>8.2385575589459084</v>
      </c>
      <c r="CQ33" s="15">
        <f t="shared" si="29"/>
        <v>889.31484049930657</v>
      </c>
      <c r="CR33" s="15">
        <f t="shared" si="30"/>
        <v>372.68238557558948</v>
      </c>
      <c r="CS33" s="15">
        <f t="shared" si="31"/>
        <v>501.35367545076281</v>
      </c>
      <c r="CT33" s="15">
        <f t="shared" si="32"/>
        <v>15.278779472954231</v>
      </c>
      <c r="CU33" s="15">
        <f t="shared" si="33"/>
        <v>127.77253814147018</v>
      </c>
      <c r="CV33" s="15">
        <f t="shared" si="34"/>
        <v>0</v>
      </c>
      <c r="CW33" s="15">
        <f t="shared" si="35"/>
        <v>0</v>
      </c>
      <c r="CX33" s="15">
        <f t="shared" si="36"/>
        <v>0</v>
      </c>
      <c r="CY33" s="15">
        <f t="shared" si="37"/>
        <v>0</v>
      </c>
      <c r="CZ33" s="15">
        <f t="shared" si="38"/>
        <v>0</v>
      </c>
    </row>
    <row r="34" spans="1:104" x14ac:dyDescent="0.2">
      <c r="A34" s="4" t="s">
        <v>78</v>
      </c>
      <c r="B34" s="4" t="s">
        <v>47</v>
      </c>
      <c r="C34" s="4">
        <v>1</v>
      </c>
      <c r="D34" s="4">
        <v>1984</v>
      </c>
      <c r="E34" s="4">
        <v>1995</v>
      </c>
      <c r="F34" s="4">
        <v>0</v>
      </c>
      <c r="G34" s="4">
        <v>4</v>
      </c>
      <c r="H34" s="4">
        <v>0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1</v>
      </c>
      <c r="O34" s="4">
        <v>0</v>
      </c>
      <c r="P34" s="4">
        <v>0</v>
      </c>
      <c r="Q34" s="4">
        <v>0</v>
      </c>
      <c r="R34" s="4">
        <v>10</v>
      </c>
      <c r="S34" s="4">
        <v>6</v>
      </c>
      <c r="T34" s="4">
        <v>6</v>
      </c>
      <c r="U34" s="4">
        <v>0</v>
      </c>
      <c r="V34" s="4">
        <v>0</v>
      </c>
      <c r="W34" s="4">
        <v>2</v>
      </c>
      <c r="X34" s="4">
        <v>0</v>
      </c>
      <c r="Y34" s="4">
        <v>0</v>
      </c>
      <c r="Z34" s="5">
        <v>1783</v>
      </c>
      <c r="AA34" s="5">
        <v>7831</v>
      </c>
      <c r="AB34" s="5">
        <v>7244</v>
      </c>
      <c r="AC34" s="5">
        <v>1071</v>
      </c>
      <c r="AD34" s="5">
        <v>2304</v>
      </c>
      <c r="AE34" s="5">
        <f t="shared" si="2"/>
        <v>1626</v>
      </c>
      <c r="AF34" s="5">
        <v>414</v>
      </c>
      <c r="AG34" s="5">
        <v>57</v>
      </c>
      <c r="AH34" s="5">
        <v>207</v>
      </c>
      <c r="AI34" s="5">
        <v>1085</v>
      </c>
      <c r="AJ34" s="5">
        <v>134</v>
      </c>
      <c r="AK34" s="5">
        <v>76</v>
      </c>
      <c r="AL34" s="6">
        <f t="shared" si="3"/>
        <v>0.63809523809523805</v>
      </c>
      <c r="AM34" s="17">
        <f t="shared" si="4"/>
        <v>58</v>
      </c>
      <c r="AN34" s="5">
        <v>450</v>
      </c>
      <c r="AO34" s="5">
        <v>965</v>
      </c>
      <c r="AP34" s="6">
        <v>0.318</v>
      </c>
      <c r="AQ34" s="6">
        <v>0.36</v>
      </c>
      <c r="AR34" s="6">
        <v>0.47699999999999998</v>
      </c>
      <c r="AS34" s="6">
        <v>0.83699999999999997</v>
      </c>
      <c r="AT34" s="5">
        <v>3453</v>
      </c>
      <c r="AU34" s="5">
        <v>188</v>
      </c>
      <c r="AV34" s="5">
        <v>56</v>
      </c>
      <c r="AW34" s="5">
        <v>23</v>
      </c>
      <c r="AX34" s="5">
        <v>58</v>
      </c>
      <c r="AY34" s="5">
        <v>85</v>
      </c>
      <c r="AZ34" s="5">
        <v>14623.2</v>
      </c>
      <c r="BA34" s="5">
        <v>4586</v>
      </c>
      <c r="BB34" s="5">
        <v>4392</v>
      </c>
      <c r="BC34" s="5">
        <v>143</v>
      </c>
      <c r="BD34" s="5">
        <v>51</v>
      </c>
      <c r="BE34" s="5">
        <v>37</v>
      </c>
      <c r="BF34" s="6">
        <v>0.98899999999999999</v>
      </c>
      <c r="BG34" s="12">
        <v>2.79</v>
      </c>
      <c r="BH34" s="12">
        <v>2.66</v>
      </c>
      <c r="BI34" s="6">
        <v>0.98099999999999998</v>
      </c>
      <c r="BJ34" s="12">
        <v>2.41</v>
      </c>
      <c r="BK34" s="12">
        <v>2.4</v>
      </c>
      <c r="BL34" s="4">
        <v>0</v>
      </c>
      <c r="BM34" s="4">
        <v>0</v>
      </c>
      <c r="BN34" s="4">
        <v>0</v>
      </c>
      <c r="BO34" s="4">
        <v>0</v>
      </c>
      <c r="BP34" s="18">
        <v>0</v>
      </c>
      <c r="BQ34" s="18">
        <v>0</v>
      </c>
      <c r="BR34" s="4">
        <v>0</v>
      </c>
      <c r="BS34" s="10">
        <f t="shared" si="5"/>
        <v>8.0000000000000071E-3</v>
      </c>
      <c r="BT34" s="11">
        <f t="shared" si="6"/>
        <v>0.37999999999999989</v>
      </c>
      <c r="BU34" s="11">
        <f t="shared" si="7"/>
        <v>0.26000000000000023</v>
      </c>
      <c r="BV34" s="18">
        <f t="shared" si="8"/>
        <v>0</v>
      </c>
      <c r="BW34" s="15">
        <f t="shared" si="9"/>
        <v>711.5098149186764</v>
      </c>
      <c r="BX34" s="15">
        <f t="shared" si="10"/>
        <v>658.17610768367922</v>
      </c>
      <c r="BY34" s="15">
        <f t="shared" si="11"/>
        <v>97.30902972518227</v>
      </c>
      <c r="BZ34" s="15">
        <f t="shared" si="12"/>
        <v>209.33707234997198</v>
      </c>
      <c r="CA34" s="15">
        <f t="shared" si="13"/>
        <v>147.7352776219854</v>
      </c>
      <c r="CB34" s="15">
        <f t="shared" si="14"/>
        <v>37.615255187885587</v>
      </c>
      <c r="CC34" s="15">
        <f t="shared" si="15"/>
        <v>5.178911946158161</v>
      </c>
      <c r="CD34" s="15">
        <f t="shared" si="16"/>
        <v>18.807627593942794</v>
      </c>
      <c r="CE34" s="15">
        <f t="shared" si="17"/>
        <v>98.581043185642173</v>
      </c>
      <c r="CF34" s="15">
        <f t="shared" si="18"/>
        <v>12.174985978687605</v>
      </c>
      <c r="CG34" s="15">
        <f t="shared" si="19"/>
        <v>6.9052159282108807</v>
      </c>
      <c r="CH34" s="15">
        <f t="shared" si="20"/>
        <v>5.2697700504767244</v>
      </c>
      <c r="CI34" s="15">
        <f t="shared" si="21"/>
        <v>40.886146943353893</v>
      </c>
      <c r="CJ34" s="15">
        <f t="shared" si="22"/>
        <v>87.678070667414474</v>
      </c>
      <c r="CK34" s="15">
        <f t="shared" si="23"/>
        <v>313.73303421200228</v>
      </c>
      <c r="CL34" s="15">
        <f t="shared" si="24"/>
        <v>17.081323611890074</v>
      </c>
      <c r="CM34" s="15">
        <f t="shared" si="25"/>
        <v>5.0880538418395957</v>
      </c>
      <c r="CN34" s="15">
        <f t="shared" si="26"/>
        <v>2.0897363993269771</v>
      </c>
      <c r="CO34" s="15">
        <f t="shared" si="27"/>
        <v>5.2697700504767253</v>
      </c>
      <c r="CP34" s="15">
        <f t="shared" si="28"/>
        <v>7.722938867077958</v>
      </c>
      <c r="CQ34" s="15">
        <f t="shared" si="29"/>
        <v>416.67526640493548</v>
      </c>
      <c r="CR34" s="15">
        <f t="shared" si="30"/>
        <v>399.04879416713408</v>
      </c>
      <c r="CS34" s="15">
        <f t="shared" si="31"/>
        <v>12.992708917554681</v>
      </c>
      <c r="CT34" s="15">
        <f t="shared" si="32"/>
        <v>4.633763320246775</v>
      </c>
      <c r="CU34" s="15">
        <f t="shared" si="33"/>
        <v>3.361749859786876</v>
      </c>
      <c r="CV34" s="15">
        <f t="shared" si="34"/>
        <v>0</v>
      </c>
      <c r="CW34" s="15">
        <f t="shared" si="35"/>
        <v>0</v>
      </c>
      <c r="CX34" s="15">
        <f t="shared" si="36"/>
        <v>0</v>
      </c>
      <c r="CY34" s="15">
        <f t="shared" si="37"/>
        <v>0</v>
      </c>
      <c r="CZ34" s="15">
        <f t="shared" si="38"/>
        <v>0</v>
      </c>
    </row>
    <row r="35" spans="1:104" x14ac:dyDescent="0.2">
      <c r="A35" s="4" t="s">
        <v>79</v>
      </c>
      <c r="B35" s="4" t="s">
        <v>47</v>
      </c>
      <c r="C35" s="4">
        <v>1</v>
      </c>
      <c r="D35" s="4">
        <v>1973</v>
      </c>
      <c r="E35" s="4">
        <v>1995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12</v>
      </c>
      <c r="S35" s="4">
        <v>7</v>
      </c>
      <c r="T35" s="4">
        <v>6</v>
      </c>
      <c r="U35" s="4">
        <v>0</v>
      </c>
      <c r="V35" s="4">
        <v>0</v>
      </c>
      <c r="W35" s="4">
        <v>1</v>
      </c>
      <c r="X35" s="4">
        <v>0</v>
      </c>
      <c r="Y35" s="4">
        <v>0</v>
      </c>
      <c r="Z35" s="5">
        <v>2973</v>
      </c>
      <c r="AA35" s="5">
        <v>12358</v>
      </c>
      <c r="AB35" s="5">
        <v>11003</v>
      </c>
      <c r="AC35" s="5">
        <v>1669</v>
      </c>
      <c r="AD35" s="5">
        <v>3110</v>
      </c>
      <c r="AE35" s="5">
        <f t="shared" si="2"/>
        <v>2017</v>
      </c>
      <c r="AF35" s="5">
        <v>540</v>
      </c>
      <c r="AG35" s="5">
        <v>88</v>
      </c>
      <c r="AH35" s="5">
        <v>465</v>
      </c>
      <c r="AI35" s="5">
        <v>1833</v>
      </c>
      <c r="AJ35" s="5">
        <v>223</v>
      </c>
      <c r="AK35" s="5">
        <v>96</v>
      </c>
      <c r="AL35" s="6">
        <f t="shared" si="3"/>
        <v>0.69905956112852663</v>
      </c>
      <c r="AM35" s="17">
        <f t="shared" si="4"/>
        <v>127</v>
      </c>
      <c r="AN35" s="5">
        <v>1216</v>
      </c>
      <c r="AO35" s="5">
        <v>1686</v>
      </c>
      <c r="AP35" s="6">
        <v>0.28299999999999997</v>
      </c>
      <c r="AQ35" s="6">
        <v>0.35299999999999998</v>
      </c>
      <c r="AR35" s="6">
        <v>0.47499999999999998</v>
      </c>
      <c r="AS35" s="6">
        <v>0.82699999999999996</v>
      </c>
      <c r="AT35" s="5">
        <v>5221</v>
      </c>
      <c r="AU35" s="5">
        <v>319</v>
      </c>
      <c r="AV35" s="5">
        <v>25</v>
      </c>
      <c r="AW35" s="5">
        <v>19</v>
      </c>
      <c r="AX35" s="5">
        <v>95</v>
      </c>
      <c r="AY35" s="5">
        <v>172</v>
      </c>
      <c r="AZ35" s="5">
        <v>21505</v>
      </c>
      <c r="BA35" s="5">
        <v>5275</v>
      </c>
      <c r="BB35" s="5">
        <v>5012</v>
      </c>
      <c r="BC35" s="5">
        <v>168</v>
      </c>
      <c r="BD35" s="5">
        <v>95</v>
      </c>
      <c r="BE35" s="5">
        <v>38</v>
      </c>
      <c r="BF35" s="6">
        <v>0.98199999999999998</v>
      </c>
      <c r="BG35" s="12">
        <v>2.17</v>
      </c>
      <c r="BH35" s="12">
        <v>2.09</v>
      </c>
      <c r="BI35" s="6">
        <v>0.98</v>
      </c>
      <c r="BJ35" s="12">
        <v>2.39</v>
      </c>
      <c r="BK35" s="12">
        <v>2.39</v>
      </c>
      <c r="BL35" s="4">
        <v>0</v>
      </c>
      <c r="BM35" s="4">
        <v>0</v>
      </c>
      <c r="BN35" s="4">
        <v>0</v>
      </c>
      <c r="BO35" s="4">
        <v>0</v>
      </c>
      <c r="BP35" s="18">
        <v>0</v>
      </c>
      <c r="BQ35" s="18">
        <v>0</v>
      </c>
      <c r="BR35" s="4">
        <v>0</v>
      </c>
      <c r="BS35" s="10">
        <f t="shared" si="5"/>
        <v>2.0000000000000018E-3</v>
      </c>
      <c r="BT35" s="11">
        <f t="shared" si="6"/>
        <v>-0.2200000000000002</v>
      </c>
      <c r="BU35" s="11">
        <f t="shared" si="7"/>
        <v>-0.30000000000000027</v>
      </c>
      <c r="BV35" s="18">
        <f t="shared" si="8"/>
        <v>0</v>
      </c>
      <c r="BW35" s="15">
        <f t="shared" si="9"/>
        <v>673.39253279515651</v>
      </c>
      <c r="BX35" s="15">
        <f t="shared" si="10"/>
        <v>599.55802219979819</v>
      </c>
      <c r="BY35" s="15">
        <f t="shared" si="11"/>
        <v>90.944500504540869</v>
      </c>
      <c r="BZ35" s="15">
        <f t="shared" si="12"/>
        <v>169.46518668012106</v>
      </c>
      <c r="CA35" s="15">
        <f t="shared" si="13"/>
        <v>109.90716448032292</v>
      </c>
      <c r="CB35" s="15">
        <f t="shared" si="14"/>
        <v>29.424823410696266</v>
      </c>
      <c r="CC35" s="15">
        <f t="shared" si="15"/>
        <v>4.7951564076690207</v>
      </c>
      <c r="CD35" s="15">
        <f t="shared" si="16"/>
        <v>25.338042381432896</v>
      </c>
      <c r="CE35" s="15">
        <f t="shared" si="17"/>
        <v>99.880928355196772</v>
      </c>
      <c r="CF35" s="15">
        <f t="shared" si="18"/>
        <v>12.151362260343086</v>
      </c>
      <c r="CG35" s="15">
        <f t="shared" si="19"/>
        <v>5.2310797174571144</v>
      </c>
      <c r="CH35" s="15">
        <f t="shared" si="20"/>
        <v>6.920282542885972</v>
      </c>
      <c r="CI35" s="15">
        <f t="shared" si="21"/>
        <v>66.260343087790119</v>
      </c>
      <c r="CJ35" s="15">
        <f t="shared" si="22"/>
        <v>91.870837537840558</v>
      </c>
      <c r="CK35" s="15">
        <f t="shared" si="23"/>
        <v>284.49445005045408</v>
      </c>
      <c r="CL35" s="15">
        <f t="shared" si="24"/>
        <v>17.382441977800202</v>
      </c>
      <c r="CM35" s="15">
        <f t="shared" si="25"/>
        <v>1.3622603430877902</v>
      </c>
      <c r="CN35" s="15">
        <f t="shared" si="26"/>
        <v>1.0353178607467206</v>
      </c>
      <c r="CO35" s="15">
        <f t="shared" si="27"/>
        <v>5.1765893037336026</v>
      </c>
      <c r="CP35" s="15">
        <f t="shared" si="28"/>
        <v>9.372351160443996</v>
      </c>
      <c r="CQ35" s="15">
        <f t="shared" si="29"/>
        <v>287.43693239152373</v>
      </c>
      <c r="CR35" s="15">
        <f t="shared" si="30"/>
        <v>273.10595358224015</v>
      </c>
      <c r="CS35" s="15">
        <f t="shared" si="31"/>
        <v>9.1543895055499487</v>
      </c>
      <c r="CT35" s="15">
        <f t="shared" si="32"/>
        <v>5.1765893037336026</v>
      </c>
      <c r="CU35" s="15">
        <f t="shared" si="33"/>
        <v>2.0706357214934412</v>
      </c>
      <c r="CV35" s="15">
        <f t="shared" si="34"/>
        <v>0</v>
      </c>
      <c r="CW35" s="15">
        <f t="shared" si="35"/>
        <v>0</v>
      </c>
      <c r="CX35" s="15">
        <f t="shared" si="36"/>
        <v>0</v>
      </c>
      <c r="CY35" s="15">
        <f t="shared" si="37"/>
        <v>0</v>
      </c>
      <c r="CZ35" s="15">
        <f t="shared" si="38"/>
        <v>0</v>
      </c>
    </row>
    <row r="36" spans="1:104" x14ac:dyDescent="0.2">
      <c r="A36" s="4" t="s">
        <v>80</v>
      </c>
      <c r="B36" s="4" t="s">
        <v>45</v>
      </c>
      <c r="C36" s="4">
        <v>1</v>
      </c>
      <c r="D36" s="4">
        <v>1969</v>
      </c>
      <c r="E36" s="4">
        <v>1993</v>
      </c>
      <c r="F36" s="4">
        <v>0</v>
      </c>
      <c r="G36" s="4">
        <v>0</v>
      </c>
      <c r="H36" s="4">
        <v>0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11</v>
      </c>
      <c r="S36" s="4">
        <v>1</v>
      </c>
      <c r="T36" s="4">
        <v>3</v>
      </c>
      <c r="U36" s="4">
        <v>0</v>
      </c>
      <c r="V36" s="4">
        <v>1</v>
      </c>
      <c r="W36" s="4">
        <v>0</v>
      </c>
      <c r="X36" s="4">
        <v>0</v>
      </c>
      <c r="Y36" s="4">
        <v>0</v>
      </c>
      <c r="Z36" s="5">
        <v>2499</v>
      </c>
      <c r="AA36" s="5">
        <v>9853</v>
      </c>
      <c r="AB36" s="5">
        <v>8756</v>
      </c>
      <c r="AC36" s="5">
        <v>1276</v>
      </c>
      <c r="AD36" s="5">
        <v>2356</v>
      </c>
      <c r="AE36" s="5">
        <f t="shared" si="2"/>
        <v>1512</v>
      </c>
      <c r="AF36" s="5">
        <v>421</v>
      </c>
      <c r="AG36" s="5">
        <v>47</v>
      </c>
      <c r="AH36" s="5">
        <v>376</v>
      </c>
      <c r="AI36" s="5">
        <v>1330</v>
      </c>
      <c r="AJ36" s="5">
        <v>128</v>
      </c>
      <c r="AK36" s="5">
        <v>58</v>
      </c>
      <c r="AL36" s="6">
        <f t="shared" si="3"/>
        <v>0.68817204301075274</v>
      </c>
      <c r="AM36" s="17">
        <f t="shared" si="4"/>
        <v>70</v>
      </c>
      <c r="AN36" s="5">
        <v>849</v>
      </c>
      <c r="AO36" s="5">
        <v>1386</v>
      </c>
      <c r="AP36" s="6">
        <v>0.26900000000000002</v>
      </c>
      <c r="AQ36" s="6">
        <v>0.34100000000000003</v>
      </c>
      <c r="AR36" s="6">
        <v>0.45700000000000002</v>
      </c>
      <c r="AS36" s="6">
        <v>0.79700000000000004</v>
      </c>
      <c r="AT36" s="5">
        <v>3999</v>
      </c>
      <c r="AU36" s="5">
        <v>204</v>
      </c>
      <c r="AV36" s="5">
        <v>143</v>
      </c>
      <c r="AW36" s="5">
        <v>26</v>
      </c>
      <c r="AX36" s="5">
        <v>79</v>
      </c>
      <c r="AY36" s="5">
        <v>105</v>
      </c>
      <c r="AZ36" s="5">
        <v>19025.2</v>
      </c>
      <c r="BA36" s="5">
        <v>12852</v>
      </c>
      <c r="BB36" s="5">
        <v>11612</v>
      </c>
      <c r="BC36" s="5">
        <v>1075</v>
      </c>
      <c r="BD36" s="5">
        <v>165</v>
      </c>
      <c r="BE36" s="5">
        <v>167</v>
      </c>
      <c r="BF36" s="6">
        <v>0.98699999999999999</v>
      </c>
      <c r="BG36" s="12">
        <v>6</v>
      </c>
      <c r="BH36" s="12">
        <v>5.52</v>
      </c>
      <c r="BI36" s="6">
        <v>0.98599999999999999</v>
      </c>
      <c r="BJ36" s="12">
        <v>5.99</v>
      </c>
      <c r="BK36" s="12">
        <v>5.96</v>
      </c>
      <c r="BL36" s="5">
        <v>129</v>
      </c>
      <c r="BM36" s="5">
        <v>428</v>
      </c>
      <c r="BN36" s="5">
        <v>1302</v>
      </c>
      <c r="BO36" s="5">
        <v>665</v>
      </c>
      <c r="BP36" s="19">
        <v>0.34</v>
      </c>
      <c r="BQ36" s="19">
        <v>0.35</v>
      </c>
      <c r="BR36" s="5">
        <v>20</v>
      </c>
      <c r="BS36" s="10">
        <f t="shared" si="5"/>
        <v>1.0000000000000009E-3</v>
      </c>
      <c r="BT36" s="11">
        <f t="shared" si="6"/>
        <v>9.9999999999997868E-3</v>
      </c>
      <c r="BU36" s="11">
        <f t="shared" si="7"/>
        <v>-0.44000000000000039</v>
      </c>
      <c r="BV36" s="18">
        <f t="shared" si="8"/>
        <v>-9.9999999999999534E-3</v>
      </c>
      <c r="BW36" s="15">
        <f t="shared" si="9"/>
        <v>638.72989195678269</v>
      </c>
      <c r="BX36" s="15">
        <f t="shared" si="10"/>
        <v>567.61584633853545</v>
      </c>
      <c r="BY36" s="15">
        <f t="shared" si="11"/>
        <v>82.717887154861941</v>
      </c>
      <c r="BZ36" s="15">
        <f t="shared" si="12"/>
        <v>152.72989195678269</v>
      </c>
      <c r="CA36" s="15">
        <f t="shared" si="13"/>
        <v>98.016806722689068</v>
      </c>
      <c r="CB36" s="15">
        <f t="shared" si="14"/>
        <v>27.291716686674672</v>
      </c>
      <c r="CC36" s="15">
        <f t="shared" si="15"/>
        <v>3.0468187274909964</v>
      </c>
      <c r="CD36" s="15">
        <f t="shared" si="16"/>
        <v>24.374549819927971</v>
      </c>
      <c r="CE36" s="15">
        <f t="shared" si="17"/>
        <v>86.21848739495799</v>
      </c>
      <c r="CF36" s="15">
        <f t="shared" si="18"/>
        <v>8.2977190876350537</v>
      </c>
      <c r="CG36" s="15">
        <f t="shared" si="19"/>
        <v>3.7599039615846337</v>
      </c>
      <c r="CH36" s="15">
        <f t="shared" si="20"/>
        <v>4.53781512605042</v>
      </c>
      <c r="CI36" s="15">
        <f t="shared" si="21"/>
        <v>55.037214885954384</v>
      </c>
      <c r="CJ36" s="15">
        <f t="shared" si="22"/>
        <v>89.848739495798327</v>
      </c>
      <c r="CK36" s="15">
        <f t="shared" si="23"/>
        <v>259.23889555822331</v>
      </c>
      <c r="CL36" s="15">
        <f t="shared" si="24"/>
        <v>13.224489795918366</v>
      </c>
      <c r="CM36" s="15">
        <f t="shared" si="25"/>
        <v>9.270108043217288</v>
      </c>
      <c r="CN36" s="15">
        <f t="shared" si="26"/>
        <v>1.6854741896758703</v>
      </c>
      <c r="CO36" s="15">
        <f t="shared" si="27"/>
        <v>5.1212484993997593</v>
      </c>
      <c r="CP36" s="15">
        <f t="shared" si="28"/>
        <v>6.8067226890756309</v>
      </c>
      <c r="CQ36" s="15">
        <f t="shared" si="29"/>
        <v>833.14285714285722</v>
      </c>
      <c r="CR36" s="15">
        <f t="shared" si="30"/>
        <v>752.75870348139256</v>
      </c>
      <c r="CS36" s="15">
        <f t="shared" si="31"/>
        <v>69.687875150060023</v>
      </c>
      <c r="CT36" s="15">
        <f t="shared" si="32"/>
        <v>10.696278511404561</v>
      </c>
      <c r="CU36" s="15">
        <f t="shared" si="33"/>
        <v>10.825930372148861</v>
      </c>
      <c r="CV36" s="15">
        <f t="shared" si="34"/>
        <v>8.3625450180072036</v>
      </c>
      <c r="CW36" s="15">
        <f t="shared" si="35"/>
        <v>27.745498199279712</v>
      </c>
      <c r="CX36" s="15">
        <f t="shared" si="36"/>
        <v>84.403361344537828</v>
      </c>
      <c r="CY36" s="15">
        <f t="shared" si="37"/>
        <v>43.109243697478995</v>
      </c>
      <c r="CZ36" s="15">
        <f t="shared" si="38"/>
        <v>1.2965186074429773</v>
      </c>
    </row>
    <row r="37" spans="1:104" x14ac:dyDescent="0.2">
      <c r="A37" s="4" t="s">
        <v>81</v>
      </c>
      <c r="B37" s="4" t="s">
        <v>53</v>
      </c>
      <c r="C37" s="4">
        <v>1</v>
      </c>
      <c r="D37" s="4">
        <v>1964</v>
      </c>
      <c r="E37" s="4">
        <v>1986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7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0</v>
      </c>
      <c r="Y37" s="4">
        <v>0</v>
      </c>
      <c r="Z37" s="5">
        <v>2777</v>
      </c>
      <c r="AA37" s="5">
        <v>10861</v>
      </c>
      <c r="AB37" s="5">
        <v>9778</v>
      </c>
      <c r="AC37" s="5">
        <v>1272</v>
      </c>
      <c r="AD37" s="5">
        <v>2732</v>
      </c>
      <c r="AE37" s="5">
        <f t="shared" si="2"/>
        <v>1769</v>
      </c>
      <c r="AF37" s="5">
        <v>505</v>
      </c>
      <c r="AG37" s="5">
        <v>79</v>
      </c>
      <c r="AH37" s="5">
        <v>379</v>
      </c>
      <c r="AI37" s="5">
        <v>1652</v>
      </c>
      <c r="AJ37" s="5">
        <v>49</v>
      </c>
      <c r="AK37" s="5">
        <v>33</v>
      </c>
      <c r="AL37" s="6">
        <f t="shared" si="3"/>
        <v>0.59756097560975607</v>
      </c>
      <c r="AM37" s="17">
        <f t="shared" si="4"/>
        <v>16</v>
      </c>
      <c r="AN37" s="5">
        <v>925</v>
      </c>
      <c r="AO37" s="5">
        <v>1867</v>
      </c>
      <c r="AP37" s="6">
        <v>0.27900000000000003</v>
      </c>
      <c r="AQ37" s="6">
        <v>0.34100000000000003</v>
      </c>
      <c r="AR37" s="6">
        <v>0.46300000000000002</v>
      </c>
      <c r="AS37" s="6">
        <v>0.80400000000000005</v>
      </c>
      <c r="AT37" s="5">
        <v>4532</v>
      </c>
      <c r="AU37" s="5">
        <v>268</v>
      </c>
      <c r="AV37" s="5">
        <v>43</v>
      </c>
      <c r="AW37" s="5">
        <v>9</v>
      </c>
      <c r="AX37" s="5">
        <v>106</v>
      </c>
      <c r="AY37" s="5">
        <v>150</v>
      </c>
      <c r="AZ37" s="5">
        <v>21007.200000000001</v>
      </c>
      <c r="BA37" s="5">
        <v>17807</v>
      </c>
      <c r="BB37" s="5">
        <v>15127</v>
      </c>
      <c r="BC37" s="5">
        <v>2440</v>
      </c>
      <c r="BD37" s="5">
        <v>240</v>
      </c>
      <c r="BE37" s="5">
        <v>1484</v>
      </c>
      <c r="BF37" s="6">
        <v>0.98699999999999999</v>
      </c>
      <c r="BG37" s="12">
        <v>7.53</v>
      </c>
      <c r="BH37" s="12">
        <v>6.92</v>
      </c>
      <c r="BI37" s="6">
        <v>0.98599999999999999</v>
      </c>
      <c r="BJ37" s="12">
        <v>7.7</v>
      </c>
      <c r="BK37" s="12">
        <v>7.81</v>
      </c>
      <c r="BL37" s="4">
        <v>0</v>
      </c>
      <c r="BM37" s="4">
        <v>0</v>
      </c>
      <c r="BN37" s="4">
        <v>0</v>
      </c>
      <c r="BO37" s="4">
        <v>0</v>
      </c>
      <c r="BP37" s="18">
        <v>0</v>
      </c>
      <c r="BQ37" s="18">
        <v>0</v>
      </c>
      <c r="BR37" s="4">
        <v>0</v>
      </c>
      <c r="BS37" s="10">
        <f t="shared" si="5"/>
        <v>1.0000000000000009E-3</v>
      </c>
      <c r="BT37" s="11">
        <f t="shared" si="6"/>
        <v>-0.16999999999999993</v>
      </c>
      <c r="BU37" s="11">
        <f t="shared" si="7"/>
        <v>-0.88999999999999968</v>
      </c>
      <c r="BV37" s="18">
        <f t="shared" si="8"/>
        <v>0</v>
      </c>
      <c r="BW37" s="15">
        <f t="shared" si="9"/>
        <v>633.59092545912858</v>
      </c>
      <c r="BX37" s="15">
        <f t="shared" si="10"/>
        <v>570.41267554915373</v>
      </c>
      <c r="BY37" s="15">
        <f t="shared" si="11"/>
        <v>74.203817068779259</v>
      </c>
      <c r="BZ37" s="15">
        <f t="shared" si="12"/>
        <v>159.37486496218941</v>
      </c>
      <c r="CA37" s="15">
        <f t="shared" si="13"/>
        <v>103.19697515304286</v>
      </c>
      <c r="CB37" s="15">
        <f t="shared" si="14"/>
        <v>29.459848757652143</v>
      </c>
      <c r="CC37" s="15">
        <f t="shared" si="15"/>
        <v>4.608570399711919</v>
      </c>
      <c r="CD37" s="15">
        <f t="shared" si="16"/>
        <v>22.109470651782502</v>
      </c>
      <c r="CE37" s="15">
        <f t="shared" si="17"/>
        <v>96.371624054735321</v>
      </c>
      <c r="CF37" s="15">
        <f t="shared" si="18"/>
        <v>2.8584803745048615</v>
      </c>
      <c r="CG37" s="15">
        <f t="shared" si="19"/>
        <v>1.9250990277277638</v>
      </c>
      <c r="CH37" s="15">
        <f t="shared" si="20"/>
        <v>0.93338134677709772</v>
      </c>
      <c r="CI37" s="15">
        <f t="shared" si="21"/>
        <v>53.961109110550957</v>
      </c>
      <c r="CJ37" s="15">
        <f t="shared" si="22"/>
        <v>108.91393590205257</v>
      </c>
      <c r="CK37" s="15">
        <f t="shared" si="23"/>
        <v>264.38026647461288</v>
      </c>
      <c r="CL37" s="15">
        <f t="shared" si="24"/>
        <v>15.634137558516384</v>
      </c>
      <c r="CM37" s="15">
        <f t="shared" si="25"/>
        <v>2.5084623694634498</v>
      </c>
      <c r="CN37" s="15">
        <f t="shared" si="26"/>
        <v>0.5250270075621174</v>
      </c>
      <c r="CO37" s="15">
        <f t="shared" si="27"/>
        <v>6.1836514223982721</v>
      </c>
      <c r="CP37" s="15">
        <f t="shared" si="28"/>
        <v>8.7504501260352896</v>
      </c>
      <c r="CQ37" s="15">
        <f t="shared" si="29"/>
        <v>1038.795102628736</v>
      </c>
      <c r="CR37" s="15">
        <f t="shared" si="30"/>
        <v>882.45372704357226</v>
      </c>
      <c r="CS37" s="15">
        <f t="shared" si="31"/>
        <v>142.3406553835074</v>
      </c>
      <c r="CT37" s="15">
        <f t="shared" si="32"/>
        <v>14.000720201656463</v>
      </c>
      <c r="CU37" s="15">
        <f t="shared" si="33"/>
        <v>86.571119913575814</v>
      </c>
      <c r="CV37" s="15">
        <f t="shared" si="34"/>
        <v>0</v>
      </c>
      <c r="CW37" s="15">
        <f t="shared" si="35"/>
        <v>0</v>
      </c>
      <c r="CX37" s="15">
        <f t="shared" si="36"/>
        <v>0</v>
      </c>
      <c r="CY37" s="15">
        <f t="shared" si="37"/>
        <v>0</v>
      </c>
      <c r="CZ37" s="15">
        <f t="shared" si="38"/>
        <v>0</v>
      </c>
    </row>
    <row r="38" spans="1:104" x14ac:dyDescent="0.2">
      <c r="A38" s="4" t="s">
        <v>82</v>
      </c>
      <c r="B38" s="4" t="s">
        <v>16</v>
      </c>
      <c r="C38" s="4">
        <v>1</v>
      </c>
      <c r="D38" s="4">
        <v>1973</v>
      </c>
      <c r="E38" s="4">
        <v>1993</v>
      </c>
      <c r="F38" s="4">
        <v>0</v>
      </c>
      <c r="G38" s="4">
        <v>3</v>
      </c>
      <c r="H38" s="4">
        <v>2</v>
      </c>
      <c r="I38" s="4">
        <v>3</v>
      </c>
      <c r="J38" s="4">
        <v>0</v>
      </c>
      <c r="K38" s="4">
        <v>0</v>
      </c>
      <c r="L38" s="4">
        <v>0</v>
      </c>
      <c r="M38" s="4">
        <v>0</v>
      </c>
      <c r="N38" s="4">
        <v>3</v>
      </c>
      <c r="O38" s="4">
        <v>1</v>
      </c>
      <c r="P38" s="4">
        <v>3</v>
      </c>
      <c r="Q38" s="4">
        <v>3</v>
      </c>
      <c r="R38" s="4">
        <v>13</v>
      </c>
      <c r="S38" s="4">
        <v>1</v>
      </c>
      <c r="T38" s="4">
        <v>3</v>
      </c>
      <c r="U38" s="4">
        <v>1</v>
      </c>
      <c r="V38" s="4">
        <v>0</v>
      </c>
      <c r="W38" s="4">
        <v>1</v>
      </c>
      <c r="X38" s="4">
        <v>0</v>
      </c>
      <c r="Y38" s="4">
        <v>0</v>
      </c>
      <c r="Z38" s="5">
        <v>2707</v>
      </c>
      <c r="AA38" s="5">
        <v>11625</v>
      </c>
      <c r="AB38" s="5">
        <v>10349</v>
      </c>
      <c r="AC38" s="5">
        <v>1583</v>
      </c>
      <c r="AD38" s="5">
        <v>3154</v>
      </c>
      <c r="AE38" s="5">
        <f t="shared" si="2"/>
        <v>2035</v>
      </c>
      <c r="AF38" s="5">
        <v>665</v>
      </c>
      <c r="AG38" s="5">
        <v>137</v>
      </c>
      <c r="AH38" s="5">
        <v>317</v>
      </c>
      <c r="AI38" s="5">
        <v>1596</v>
      </c>
      <c r="AJ38" s="5">
        <v>201</v>
      </c>
      <c r="AK38" s="5">
        <v>97</v>
      </c>
      <c r="AL38" s="6">
        <f t="shared" si="3"/>
        <v>0.67449664429530198</v>
      </c>
      <c r="AM38" s="17">
        <f t="shared" si="4"/>
        <v>104</v>
      </c>
      <c r="AN38" s="5">
        <v>1096</v>
      </c>
      <c r="AO38" s="5">
        <v>908</v>
      </c>
      <c r="AP38" s="6">
        <v>0.30499999999999999</v>
      </c>
      <c r="AQ38" s="6">
        <v>0.36899999999999999</v>
      </c>
      <c r="AR38" s="6">
        <v>0.48699999999999999</v>
      </c>
      <c r="AS38" s="6">
        <v>0.85699999999999998</v>
      </c>
      <c r="AT38" s="5">
        <v>5044</v>
      </c>
      <c r="AU38" s="5">
        <v>235</v>
      </c>
      <c r="AV38" s="5">
        <v>33</v>
      </c>
      <c r="AW38" s="5">
        <v>26</v>
      </c>
      <c r="AX38" s="5">
        <v>120</v>
      </c>
      <c r="AY38" s="5">
        <v>229</v>
      </c>
      <c r="AZ38" s="5">
        <v>18851</v>
      </c>
      <c r="BA38" s="5">
        <v>9779</v>
      </c>
      <c r="BB38" s="5">
        <v>5503</v>
      </c>
      <c r="BC38" s="5">
        <v>3984</v>
      </c>
      <c r="BD38" s="5">
        <v>292</v>
      </c>
      <c r="BE38" s="5">
        <v>674</v>
      </c>
      <c r="BF38" s="6">
        <v>0.97</v>
      </c>
      <c r="BG38" s="12">
        <v>4.53</v>
      </c>
      <c r="BH38" s="12">
        <v>4.3099999999999996</v>
      </c>
      <c r="BI38" s="6">
        <v>0.97099999999999997</v>
      </c>
      <c r="BJ38" s="12">
        <v>4.38</v>
      </c>
      <c r="BK38" s="12">
        <v>4.3499999999999996</v>
      </c>
      <c r="BL38" s="4">
        <v>0</v>
      </c>
      <c r="BM38" s="4">
        <v>0</v>
      </c>
      <c r="BN38" s="4">
        <v>0</v>
      </c>
      <c r="BO38" s="4">
        <v>0</v>
      </c>
      <c r="BP38" s="18">
        <v>0</v>
      </c>
      <c r="BQ38" s="18">
        <v>0</v>
      </c>
      <c r="BR38" s="4">
        <v>0</v>
      </c>
      <c r="BS38" s="10">
        <f t="shared" si="5"/>
        <v>-1.0000000000000009E-3</v>
      </c>
      <c r="BT38" s="11">
        <f t="shared" si="6"/>
        <v>0.15000000000000036</v>
      </c>
      <c r="BU38" s="11">
        <f t="shared" si="7"/>
        <v>-4.0000000000000036E-2</v>
      </c>
      <c r="BV38" s="18">
        <f t="shared" si="8"/>
        <v>0</v>
      </c>
      <c r="BW38" s="15">
        <f t="shared" si="9"/>
        <v>695.69634281492426</v>
      </c>
      <c r="BX38" s="15">
        <f t="shared" si="10"/>
        <v>619.33431843369044</v>
      </c>
      <c r="BY38" s="15">
        <f t="shared" si="11"/>
        <v>94.734392316217225</v>
      </c>
      <c r="BZ38" s="15">
        <f t="shared" si="12"/>
        <v>188.75064647210934</v>
      </c>
      <c r="CA38" s="15">
        <f t="shared" si="13"/>
        <v>121.78426302179535</v>
      </c>
      <c r="CB38" s="15">
        <f t="shared" si="14"/>
        <v>39.796823051348355</v>
      </c>
      <c r="CC38" s="15">
        <f t="shared" si="15"/>
        <v>8.1987439970446996</v>
      </c>
      <c r="CD38" s="15">
        <f t="shared" si="16"/>
        <v>18.970816401920946</v>
      </c>
      <c r="CE38" s="15">
        <f t="shared" si="17"/>
        <v>95.512375323236057</v>
      </c>
      <c r="CF38" s="15">
        <f t="shared" si="18"/>
        <v>12.028814185445142</v>
      </c>
      <c r="CG38" s="15">
        <f t="shared" si="19"/>
        <v>5.8049501292944212</v>
      </c>
      <c r="CH38" s="15">
        <f t="shared" si="20"/>
        <v>6.2238640561507212</v>
      </c>
      <c r="CI38" s="15">
        <f t="shared" si="21"/>
        <v>65.589951976357597</v>
      </c>
      <c r="CJ38" s="15">
        <f t="shared" si="22"/>
        <v>54.339120797931287</v>
      </c>
      <c r="CK38" s="15">
        <f t="shared" si="23"/>
        <v>301.85740672330991</v>
      </c>
      <c r="CL38" s="15">
        <f t="shared" si="24"/>
        <v>14.063538973032879</v>
      </c>
      <c r="CM38" s="15">
        <f t="shared" si="25"/>
        <v>1.9748799408939786</v>
      </c>
      <c r="CN38" s="15">
        <f t="shared" si="26"/>
        <v>1.5559660140376801</v>
      </c>
      <c r="CO38" s="15">
        <f t="shared" si="27"/>
        <v>7.1813816032508315</v>
      </c>
      <c r="CP38" s="15">
        <f t="shared" si="28"/>
        <v>13.704469892870335</v>
      </c>
      <c r="CQ38" s="15">
        <f t="shared" si="29"/>
        <v>585.22275581824897</v>
      </c>
      <c r="CR38" s="15">
        <f t="shared" si="30"/>
        <v>329.32619135574441</v>
      </c>
      <c r="CS38" s="15">
        <f t="shared" si="31"/>
        <v>238.4218692279276</v>
      </c>
      <c r="CT38" s="15">
        <f t="shared" si="32"/>
        <v>17.474695234577023</v>
      </c>
      <c r="CU38" s="15">
        <f t="shared" si="33"/>
        <v>40.335426671592167</v>
      </c>
      <c r="CV38" s="15">
        <f t="shared" si="34"/>
        <v>0</v>
      </c>
      <c r="CW38" s="15">
        <f t="shared" si="35"/>
        <v>0</v>
      </c>
      <c r="CX38" s="15">
        <f t="shared" si="36"/>
        <v>0</v>
      </c>
      <c r="CY38" s="15">
        <f t="shared" si="37"/>
        <v>0</v>
      </c>
      <c r="CZ38" s="15">
        <f t="shared" si="38"/>
        <v>0</v>
      </c>
    </row>
    <row r="39" spans="1:104" x14ac:dyDescent="0.2">
      <c r="A39" s="4" t="s">
        <v>83</v>
      </c>
      <c r="B39" s="4" t="s">
        <v>53</v>
      </c>
      <c r="C39" s="4">
        <v>1</v>
      </c>
      <c r="D39" s="4">
        <v>1958</v>
      </c>
      <c r="E39" s="4">
        <v>1974</v>
      </c>
      <c r="F39" s="4">
        <v>0</v>
      </c>
      <c r="G39" s="4">
        <v>0</v>
      </c>
      <c r="H39" s="4">
        <v>1</v>
      </c>
      <c r="I39" s="4">
        <v>0</v>
      </c>
      <c r="J39" s="4">
        <v>1</v>
      </c>
      <c r="K39" s="4">
        <v>2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7</v>
      </c>
      <c r="S39" s="4">
        <v>0</v>
      </c>
      <c r="T39" s="4">
        <v>0</v>
      </c>
      <c r="U39" s="4">
        <v>1</v>
      </c>
      <c r="V39" s="4">
        <v>1</v>
      </c>
      <c r="W39" s="4">
        <v>1</v>
      </c>
      <c r="X39" s="4">
        <v>0</v>
      </c>
      <c r="Y39" s="4">
        <v>0</v>
      </c>
      <c r="Z39" s="5">
        <v>2124</v>
      </c>
      <c r="AA39" s="5">
        <v>8699</v>
      </c>
      <c r="AB39" s="5">
        <v>7927</v>
      </c>
      <c r="AC39" s="5">
        <v>1131</v>
      </c>
      <c r="AD39" s="5">
        <v>2351</v>
      </c>
      <c r="AE39" s="5">
        <f t="shared" si="2"/>
        <v>1528</v>
      </c>
      <c r="AF39" s="5">
        <v>417</v>
      </c>
      <c r="AG39" s="5">
        <v>27</v>
      </c>
      <c r="AH39" s="5">
        <v>379</v>
      </c>
      <c r="AI39" s="5">
        <v>1365</v>
      </c>
      <c r="AJ39" s="5">
        <v>142</v>
      </c>
      <c r="AK39" s="5">
        <v>80</v>
      </c>
      <c r="AL39" s="6">
        <f t="shared" si="3"/>
        <v>0.63963963963963966</v>
      </c>
      <c r="AM39" s="17">
        <f t="shared" si="4"/>
        <v>62</v>
      </c>
      <c r="AN39" s="5">
        <v>588</v>
      </c>
      <c r="AO39" s="5">
        <v>1169</v>
      </c>
      <c r="AP39" s="6">
        <v>0.29699999999999999</v>
      </c>
      <c r="AQ39" s="6">
        <v>0.35</v>
      </c>
      <c r="AR39" s="6">
        <v>0.499</v>
      </c>
      <c r="AS39" s="6">
        <v>0.84899999999999998</v>
      </c>
      <c r="AT39" s="5">
        <v>3959</v>
      </c>
      <c r="AU39" s="5">
        <v>218</v>
      </c>
      <c r="AV39" s="5">
        <v>102</v>
      </c>
      <c r="AW39" s="5">
        <v>4</v>
      </c>
      <c r="AX39" s="5">
        <v>74</v>
      </c>
      <c r="AY39" s="5">
        <v>154</v>
      </c>
      <c r="AZ39" s="5">
        <v>16422.099999999999</v>
      </c>
      <c r="BA39" s="5">
        <v>16036</v>
      </c>
      <c r="BB39" s="5">
        <v>14829</v>
      </c>
      <c r="BC39" s="5">
        <v>1030</v>
      </c>
      <c r="BD39" s="5">
        <v>177</v>
      </c>
      <c r="BE39" s="5">
        <v>1195</v>
      </c>
      <c r="BF39" s="6">
        <v>0.98899999999999999</v>
      </c>
      <c r="BG39" s="12">
        <v>8.69</v>
      </c>
      <c r="BH39" s="12">
        <v>8.27</v>
      </c>
      <c r="BI39" s="6">
        <v>0.99</v>
      </c>
      <c r="BJ39" s="12">
        <v>8.9499999999999993</v>
      </c>
      <c r="BK39" s="12">
        <v>8.84</v>
      </c>
      <c r="BL39" s="4">
        <v>0</v>
      </c>
      <c r="BM39" s="4">
        <v>0</v>
      </c>
      <c r="BN39" s="4">
        <v>0</v>
      </c>
      <c r="BO39" s="4">
        <v>0</v>
      </c>
      <c r="BP39" s="18">
        <v>0</v>
      </c>
      <c r="BQ39" s="18">
        <v>0</v>
      </c>
      <c r="BR39" s="4">
        <v>0</v>
      </c>
      <c r="BS39" s="10">
        <f t="shared" si="5"/>
        <v>-1.0000000000000009E-3</v>
      </c>
      <c r="BT39" s="11">
        <f t="shared" si="6"/>
        <v>-0.25999999999999979</v>
      </c>
      <c r="BU39" s="11">
        <f t="shared" si="7"/>
        <v>-0.57000000000000028</v>
      </c>
      <c r="BV39" s="18">
        <f t="shared" si="8"/>
        <v>0</v>
      </c>
      <c r="BW39" s="15">
        <f t="shared" si="9"/>
        <v>663.48305084745755</v>
      </c>
      <c r="BX39" s="15">
        <f t="shared" si="10"/>
        <v>604.60169491525426</v>
      </c>
      <c r="BY39" s="15">
        <f t="shared" si="11"/>
        <v>86.262711864406768</v>
      </c>
      <c r="BZ39" s="15">
        <f t="shared" si="12"/>
        <v>179.31355932203391</v>
      </c>
      <c r="CA39" s="15">
        <f t="shared" si="13"/>
        <v>116.54237288135593</v>
      </c>
      <c r="CB39" s="15">
        <f t="shared" si="14"/>
        <v>31.805084745762713</v>
      </c>
      <c r="CC39" s="15">
        <f t="shared" si="15"/>
        <v>2.0593220338983054</v>
      </c>
      <c r="CD39" s="15">
        <f t="shared" si="16"/>
        <v>28.906779661016948</v>
      </c>
      <c r="CE39" s="15">
        <f t="shared" si="17"/>
        <v>104.11016949152543</v>
      </c>
      <c r="CF39" s="15">
        <f t="shared" si="18"/>
        <v>10.830508474576272</v>
      </c>
      <c r="CG39" s="15">
        <f t="shared" si="19"/>
        <v>6.101694915254237</v>
      </c>
      <c r="CH39" s="15">
        <f t="shared" si="20"/>
        <v>4.7288135593220346</v>
      </c>
      <c r="CI39" s="15">
        <f t="shared" si="21"/>
        <v>44.847457627118644</v>
      </c>
      <c r="CJ39" s="15">
        <f t="shared" si="22"/>
        <v>89.16101694915254</v>
      </c>
      <c r="CK39" s="15">
        <f t="shared" si="23"/>
        <v>301.95762711864404</v>
      </c>
      <c r="CL39" s="15">
        <f t="shared" si="24"/>
        <v>16.627118644067796</v>
      </c>
      <c r="CM39" s="15">
        <f t="shared" si="25"/>
        <v>7.7796610169491531</v>
      </c>
      <c r="CN39" s="15">
        <f t="shared" si="26"/>
        <v>0.30508474576271183</v>
      </c>
      <c r="CO39" s="15">
        <f t="shared" si="27"/>
        <v>5.6440677966101696</v>
      </c>
      <c r="CP39" s="15">
        <f t="shared" si="28"/>
        <v>11.745762711864407</v>
      </c>
      <c r="CQ39" s="15">
        <f t="shared" si="29"/>
        <v>1223.0847457627119</v>
      </c>
      <c r="CR39" s="15">
        <f t="shared" si="30"/>
        <v>1131.0254237288136</v>
      </c>
      <c r="CS39" s="15">
        <f t="shared" si="31"/>
        <v>78.559322033898312</v>
      </c>
      <c r="CT39" s="15">
        <f t="shared" si="32"/>
        <v>13.5</v>
      </c>
      <c r="CU39" s="15">
        <f t="shared" si="33"/>
        <v>91.144067796610173</v>
      </c>
      <c r="CV39" s="15">
        <f t="shared" si="34"/>
        <v>0</v>
      </c>
      <c r="CW39" s="15">
        <f t="shared" si="35"/>
        <v>0</v>
      </c>
      <c r="CX39" s="15">
        <f t="shared" si="36"/>
        <v>0</v>
      </c>
      <c r="CY39" s="15">
        <f t="shared" si="37"/>
        <v>0</v>
      </c>
      <c r="CZ39" s="15">
        <f t="shared" si="38"/>
        <v>0</v>
      </c>
    </row>
    <row r="40" spans="1:104" x14ac:dyDescent="0.2">
      <c r="A40" s="4" t="s">
        <v>84</v>
      </c>
      <c r="B40" s="4" t="s">
        <v>5</v>
      </c>
      <c r="C40" s="4">
        <v>1</v>
      </c>
      <c r="D40" s="4">
        <v>1974</v>
      </c>
      <c r="E40" s="4">
        <v>1993</v>
      </c>
      <c r="F40" s="4">
        <v>0</v>
      </c>
      <c r="G40" s="4">
        <v>1</v>
      </c>
      <c r="H40" s="4">
        <v>2</v>
      </c>
      <c r="I40" s="4">
        <v>2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1</v>
      </c>
      <c r="R40" s="4">
        <v>3</v>
      </c>
      <c r="S40" s="4">
        <v>1</v>
      </c>
      <c r="T40" s="4">
        <v>3</v>
      </c>
      <c r="U40" s="4">
        <v>2</v>
      </c>
      <c r="V40" s="4">
        <v>0</v>
      </c>
      <c r="W40" s="4">
        <v>0</v>
      </c>
      <c r="X40" s="4">
        <v>0</v>
      </c>
      <c r="Y40" s="4">
        <v>0</v>
      </c>
      <c r="Z40" s="5">
        <v>2856</v>
      </c>
      <c r="AA40" s="5">
        <v>12249</v>
      </c>
      <c r="AB40" s="5">
        <v>11008</v>
      </c>
      <c r="AC40" s="5">
        <v>1632</v>
      </c>
      <c r="AD40" s="5">
        <v>3142</v>
      </c>
      <c r="AE40" s="5">
        <f t="shared" si="2"/>
        <v>2182</v>
      </c>
      <c r="AF40" s="5">
        <v>583</v>
      </c>
      <c r="AG40" s="5">
        <v>126</v>
      </c>
      <c r="AH40" s="5">
        <v>251</v>
      </c>
      <c r="AI40" s="5">
        <v>1406</v>
      </c>
      <c r="AJ40" s="5">
        <v>271</v>
      </c>
      <c r="AK40" s="5">
        <v>105</v>
      </c>
      <c r="AL40" s="6">
        <f t="shared" si="3"/>
        <v>0.7207446808510638</v>
      </c>
      <c r="AM40" s="17">
        <f t="shared" si="4"/>
        <v>166</v>
      </c>
      <c r="AN40" s="5">
        <v>966</v>
      </c>
      <c r="AO40" s="5">
        <v>1350</v>
      </c>
      <c r="AP40" s="6">
        <v>0.28499999999999998</v>
      </c>
      <c r="AQ40" s="6">
        <v>0.34200000000000003</v>
      </c>
      <c r="AR40" s="6">
        <v>0.43</v>
      </c>
      <c r="AS40" s="6">
        <v>0.77200000000000002</v>
      </c>
      <c r="AT40" s="5">
        <v>4730</v>
      </c>
      <c r="AU40" s="5">
        <v>217</v>
      </c>
      <c r="AV40" s="5">
        <v>48</v>
      </c>
      <c r="AW40" s="5">
        <v>104</v>
      </c>
      <c r="AX40" s="5">
        <v>123</v>
      </c>
      <c r="AY40" s="5">
        <v>95</v>
      </c>
      <c r="AZ40" s="5">
        <v>23521.200000000001</v>
      </c>
      <c r="BA40" s="5">
        <v>11010</v>
      </c>
      <c r="BB40" s="5">
        <v>5855</v>
      </c>
      <c r="BC40" s="5">
        <v>4850</v>
      </c>
      <c r="BD40" s="5">
        <v>305</v>
      </c>
      <c r="BE40" s="5">
        <v>963</v>
      </c>
      <c r="BF40" s="6">
        <v>0.97199999999999998</v>
      </c>
      <c r="BG40" s="12">
        <v>4.0999999999999996</v>
      </c>
      <c r="BH40" s="12">
        <v>3.95</v>
      </c>
      <c r="BI40" s="6">
        <v>0.96899999999999997</v>
      </c>
      <c r="BJ40" s="12">
        <v>3.8</v>
      </c>
      <c r="BK40" s="12">
        <v>3.78</v>
      </c>
      <c r="BL40" s="4">
        <v>0</v>
      </c>
      <c r="BM40" s="4">
        <v>0</v>
      </c>
      <c r="BN40" s="4">
        <v>0</v>
      </c>
      <c r="BO40" s="4">
        <v>0</v>
      </c>
      <c r="BP40" s="18">
        <v>0</v>
      </c>
      <c r="BQ40" s="18">
        <v>0</v>
      </c>
      <c r="BR40" s="4">
        <v>0</v>
      </c>
      <c r="BS40" s="10">
        <f t="shared" si="5"/>
        <v>3.0000000000000027E-3</v>
      </c>
      <c r="BT40" s="11">
        <f t="shared" si="6"/>
        <v>0.29999999999999982</v>
      </c>
      <c r="BU40" s="11">
        <f t="shared" si="7"/>
        <v>0.17000000000000037</v>
      </c>
      <c r="BV40" s="18">
        <f t="shared" si="8"/>
        <v>0</v>
      </c>
      <c r="BW40" s="15">
        <f t="shared" si="9"/>
        <v>694.79621848739498</v>
      </c>
      <c r="BX40" s="15">
        <f t="shared" si="10"/>
        <v>624.40336134453787</v>
      </c>
      <c r="BY40" s="15">
        <f t="shared" si="11"/>
        <v>92.571428571428569</v>
      </c>
      <c r="BZ40" s="15">
        <f t="shared" si="12"/>
        <v>178.22268907563026</v>
      </c>
      <c r="CA40" s="15">
        <f t="shared" si="13"/>
        <v>123.76890756302521</v>
      </c>
      <c r="CB40" s="15">
        <f t="shared" si="14"/>
        <v>33.069327731092436</v>
      </c>
      <c r="CC40" s="15">
        <f t="shared" si="15"/>
        <v>7.1470588235294121</v>
      </c>
      <c r="CD40" s="15">
        <f t="shared" si="16"/>
        <v>14.237394957983192</v>
      </c>
      <c r="CE40" s="15">
        <f t="shared" si="17"/>
        <v>79.752100840336141</v>
      </c>
      <c r="CF40" s="15">
        <f t="shared" si="18"/>
        <v>15.371848739495798</v>
      </c>
      <c r="CG40" s="15">
        <f t="shared" si="19"/>
        <v>5.9558823529411766</v>
      </c>
      <c r="CH40" s="15">
        <f t="shared" si="20"/>
        <v>9.4159663865546221</v>
      </c>
      <c r="CI40" s="15">
        <f t="shared" si="21"/>
        <v>54.794117647058826</v>
      </c>
      <c r="CJ40" s="15">
        <f t="shared" si="22"/>
        <v>76.575630252100837</v>
      </c>
      <c r="CK40" s="15">
        <f t="shared" si="23"/>
        <v>268.29831932773106</v>
      </c>
      <c r="CL40" s="15">
        <f t="shared" si="24"/>
        <v>12.308823529411764</v>
      </c>
      <c r="CM40" s="15">
        <f t="shared" si="25"/>
        <v>2.7226890756302522</v>
      </c>
      <c r="CN40" s="15">
        <f t="shared" si="26"/>
        <v>5.8991596638655466</v>
      </c>
      <c r="CO40" s="15">
        <f t="shared" si="27"/>
        <v>6.9768907563025211</v>
      </c>
      <c r="CP40" s="15">
        <f t="shared" si="28"/>
        <v>5.3886554621848743</v>
      </c>
      <c r="CQ40" s="15">
        <f t="shared" si="29"/>
        <v>624.51680672268913</v>
      </c>
      <c r="CR40" s="15">
        <f t="shared" si="30"/>
        <v>332.11134453781511</v>
      </c>
      <c r="CS40" s="15">
        <f t="shared" si="31"/>
        <v>275.10504201680669</v>
      </c>
      <c r="CT40" s="15">
        <f t="shared" si="32"/>
        <v>17.300420168067227</v>
      </c>
      <c r="CU40" s="15">
        <f t="shared" si="33"/>
        <v>54.623949579831937</v>
      </c>
      <c r="CV40" s="15">
        <f t="shared" si="34"/>
        <v>0</v>
      </c>
      <c r="CW40" s="15">
        <f t="shared" si="35"/>
        <v>0</v>
      </c>
      <c r="CX40" s="15">
        <f t="shared" si="36"/>
        <v>0</v>
      </c>
      <c r="CY40" s="15">
        <f t="shared" si="37"/>
        <v>0</v>
      </c>
      <c r="CZ40" s="15">
        <f t="shared" si="38"/>
        <v>0</v>
      </c>
    </row>
    <row r="41" spans="1:104" x14ac:dyDescent="0.2">
      <c r="A41" s="4" t="s">
        <v>85</v>
      </c>
      <c r="B41" s="4" t="s">
        <v>15</v>
      </c>
      <c r="C41" s="4">
        <v>1</v>
      </c>
      <c r="D41" s="4">
        <v>1947</v>
      </c>
      <c r="E41" s="4">
        <v>1965</v>
      </c>
      <c r="F41" s="4">
        <v>0</v>
      </c>
      <c r="G41" s="4">
        <v>4</v>
      </c>
      <c r="H41" s="4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12</v>
      </c>
      <c r="S41" s="4">
        <v>3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4">
        <v>0</v>
      </c>
      <c r="Z41" s="5">
        <v>2367</v>
      </c>
      <c r="AA41" s="5">
        <v>10351</v>
      </c>
      <c r="AB41" s="5">
        <v>9232</v>
      </c>
      <c r="AC41" s="5">
        <v>1279</v>
      </c>
      <c r="AD41" s="5">
        <v>2663</v>
      </c>
      <c r="AE41" s="5">
        <f t="shared" si="2"/>
        <v>2161</v>
      </c>
      <c r="AF41" s="5">
        <v>355</v>
      </c>
      <c r="AG41" s="5">
        <v>112</v>
      </c>
      <c r="AH41" s="5">
        <v>35</v>
      </c>
      <c r="AI41" s="5">
        <v>790</v>
      </c>
      <c r="AJ41" s="5">
        <v>76</v>
      </c>
      <c r="AK41" s="5">
        <v>80</v>
      </c>
      <c r="AL41" s="6">
        <f t="shared" si="3"/>
        <v>0.48717948717948717</v>
      </c>
      <c r="AM41" s="17">
        <f t="shared" si="4"/>
        <v>-4</v>
      </c>
      <c r="AN41" s="5">
        <v>719</v>
      </c>
      <c r="AO41" s="5">
        <v>216</v>
      </c>
      <c r="AP41" s="6">
        <v>0.28799999999999998</v>
      </c>
      <c r="AQ41" s="6">
        <v>0.34799999999999998</v>
      </c>
      <c r="AR41" s="6">
        <v>0.36299999999999999</v>
      </c>
      <c r="AS41" s="6">
        <v>0.71</v>
      </c>
      <c r="AT41" s="5">
        <v>3347</v>
      </c>
      <c r="AU41" s="5">
        <v>175</v>
      </c>
      <c r="AV41" s="5">
        <v>142</v>
      </c>
      <c r="AW41" s="5">
        <v>208</v>
      </c>
      <c r="AX41" s="5">
        <v>48</v>
      </c>
      <c r="AY41" s="5">
        <v>30</v>
      </c>
      <c r="AZ41" s="5">
        <v>20270</v>
      </c>
      <c r="BA41" s="5">
        <v>12696</v>
      </c>
      <c r="BB41" s="5">
        <v>6102</v>
      </c>
      <c r="BC41" s="5">
        <v>6385</v>
      </c>
      <c r="BD41" s="5">
        <v>209</v>
      </c>
      <c r="BE41" s="5">
        <v>1621</v>
      </c>
      <c r="BF41" s="6">
        <v>0.98399999999999999</v>
      </c>
      <c r="BG41" s="12">
        <v>5.54</v>
      </c>
      <c r="BH41" s="12">
        <v>5.42</v>
      </c>
      <c r="BI41" s="6">
        <v>0.97699999999999998</v>
      </c>
      <c r="BJ41" s="12">
        <v>5.41</v>
      </c>
      <c r="BK41" s="12">
        <v>5.38</v>
      </c>
      <c r="BL41" s="4">
        <v>0</v>
      </c>
      <c r="BM41" s="4">
        <v>0</v>
      </c>
      <c r="BN41" s="4">
        <v>0</v>
      </c>
      <c r="BO41" s="4">
        <v>0</v>
      </c>
      <c r="BP41" s="18">
        <v>0</v>
      </c>
      <c r="BQ41" s="18">
        <v>0</v>
      </c>
      <c r="BR41" s="4">
        <v>0</v>
      </c>
      <c r="BS41" s="10">
        <f t="shared" si="5"/>
        <v>7.0000000000000062E-3</v>
      </c>
      <c r="BT41" s="11">
        <f t="shared" si="6"/>
        <v>0.12999999999999989</v>
      </c>
      <c r="BU41" s="11">
        <f t="shared" si="7"/>
        <v>4.0000000000000036E-2</v>
      </c>
      <c r="BV41" s="18">
        <f t="shared" si="8"/>
        <v>0</v>
      </c>
      <c r="BW41" s="15">
        <f t="shared" si="9"/>
        <v>708.43346007604566</v>
      </c>
      <c r="BX41" s="15">
        <f t="shared" si="10"/>
        <v>631.84790874524708</v>
      </c>
      <c r="BY41" s="15">
        <f t="shared" si="11"/>
        <v>87.536121673003805</v>
      </c>
      <c r="BZ41" s="15">
        <f t="shared" si="12"/>
        <v>182.25855513307982</v>
      </c>
      <c r="CA41" s="15">
        <f t="shared" si="13"/>
        <v>147.90114068441065</v>
      </c>
      <c r="CB41" s="15">
        <f t="shared" si="14"/>
        <v>24.29657794676806</v>
      </c>
      <c r="CC41" s="15">
        <f t="shared" si="15"/>
        <v>7.665399239543726</v>
      </c>
      <c r="CD41" s="15">
        <f t="shared" si="16"/>
        <v>2.3954372623574147</v>
      </c>
      <c r="CE41" s="15">
        <f t="shared" si="17"/>
        <v>54.068441064638783</v>
      </c>
      <c r="CF41" s="15">
        <f t="shared" si="18"/>
        <v>5.2015209125475286</v>
      </c>
      <c r="CG41" s="15">
        <f t="shared" si="19"/>
        <v>5.4752851711026613</v>
      </c>
      <c r="CH41" s="15">
        <f t="shared" si="20"/>
        <v>-0.27376425855513276</v>
      </c>
      <c r="CI41" s="15">
        <f t="shared" si="21"/>
        <v>49.20912547528517</v>
      </c>
      <c r="CJ41" s="15">
        <f t="shared" si="22"/>
        <v>14.783269961977187</v>
      </c>
      <c r="CK41" s="15">
        <f t="shared" si="23"/>
        <v>229.07224334600758</v>
      </c>
      <c r="CL41" s="15">
        <f t="shared" si="24"/>
        <v>11.977186311787072</v>
      </c>
      <c r="CM41" s="15">
        <f t="shared" si="25"/>
        <v>9.7186311787072235</v>
      </c>
      <c r="CN41" s="15">
        <f t="shared" si="26"/>
        <v>14.235741444866919</v>
      </c>
      <c r="CO41" s="15">
        <f t="shared" si="27"/>
        <v>3.2851711026615966</v>
      </c>
      <c r="CP41" s="15">
        <f t="shared" si="28"/>
        <v>2.0532319391634979</v>
      </c>
      <c r="CQ41" s="15">
        <f t="shared" si="29"/>
        <v>868.92775665399245</v>
      </c>
      <c r="CR41" s="15">
        <f t="shared" si="30"/>
        <v>417.62737642585552</v>
      </c>
      <c r="CS41" s="15">
        <f t="shared" si="31"/>
        <v>436.99619771863115</v>
      </c>
      <c r="CT41" s="15">
        <f t="shared" si="32"/>
        <v>14.304182509505702</v>
      </c>
      <c r="CU41" s="15">
        <f t="shared" si="33"/>
        <v>110.94296577946768</v>
      </c>
      <c r="CV41" s="15">
        <f t="shared" si="34"/>
        <v>0</v>
      </c>
      <c r="CW41" s="15">
        <f t="shared" si="35"/>
        <v>0</v>
      </c>
      <c r="CX41" s="15">
        <f t="shared" si="36"/>
        <v>0</v>
      </c>
      <c r="CY41" s="15">
        <f t="shared" si="37"/>
        <v>0</v>
      </c>
      <c r="CZ41" s="15">
        <f t="shared" si="38"/>
        <v>0</v>
      </c>
    </row>
    <row r="42" spans="1:104" x14ac:dyDescent="0.2">
      <c r="A42" s="4" t="s">
        <v>86</v>
      </c>
      <c r="B42" s="4" t="s">
        <v>47</v>
      </c>
      <c r="C42" s="4">
        <v>1</v>
      </c>
      <c r="D42" s="4">
        <v>1948</v>
      </c>
      <c r="E42" s="4">
        <v>1962</v>
      </c>
      <c r="F42" s="4">
        <v>0</v>
      </c>
      <c r="G42" s="4">
        <v>3</v>
      </c>
      <c r="H42" s="4">
        <v>0</v>
      </c>
      <c r="I42" s="4">
        <v>2</v>
      </c>
      <c r="J42" s="4">
        <v>0</v>
      </c>
      <c r="K42" s="4">
        <v>0</v>
      </c>
      <c r="L42" s="4">
        <v>1</v>
      </c>
      <c r="M42" s="4">
        <v>4</v>
      </c>
      <c r="N42" s="4">
        <v>2</v>
      </c>
      <c r="O42" s="4">
        <v>4</v>
      </c>
      <c r="P42" s="4">
        <v>0</v>
      </c>
      <c r="Q42" s="4">
        <v>0</v>
      </c>
      <c r="R42" s="4">
        <v>5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5">
        <v>2189</v>
      </c>
      <c r="AA42" s="5">
        <v>9737</v>
      </c>
      <c r="AB42" s="5">
        <v>8365</v>
      </c>
      <c r="AC42" s="5">
        <v>1322</v>
      </c>
      <c r="AD42" s="5">
        <v>2574</v>
      </c>
      <c r="AE42" s="5">
        <f t="shared" si="2"/>
        <v>2119</v>
      </c>
      <c r="AF42" s="5">
        <v>317</v>
      </c>
      <c r="AG42" s="5">
        <v>109</v>
      </c>
      <c r="AH42" s="5">
        <v>29</v>
      </c>
      <c r="AI42" s="5">
        <v>586</v>
      </c>
      <c r="AJ42" s="5">
        <v>234</v>
      </c>
      <c r="AK42" s="5">
        <v>117</v>
      </c>
      <c r="AL42" s="6">
        <f t="shared" si="3"/>
        <v>0.66666666666666663</v>
      </c>
      <c r="AM42" s="17">
        <f t="shared" si="4"/>
        <v>117</v>
      </c>
      <c r="AN42" s="5">
        <v>1198</v>
      </c>
      <c r="AO42" s="5">
        <v>571</v>
      </c>
      <c r="AP42" s="6">
        <v>0.308</v>
      </c>
      <c r="AQ42" s="6">
        <v>0.39600000000000002</v>
      </c>
      <c r="AR42" s="6">
        <v>0.38200000000000001</v>
      </c>
      <c r="AS42" s="6">
        <v>0.77800000000000002</v>
      </c>
      <c r="AT42" s="5">
        <v>3196</v>
      </c>
      <c r="AU42" s="5">
        <v>83</v>
      </c>
      <c r="AV42" s="5">
        <v>43</v>
      </c>
      <c r="AW42" s="5">
        <v>112</v>
      </c>
      <c r="AX42" s="5">
        <v>18</v>
      </c>
      <c r="AY42" s="5">
        <v>40</v>
      </c>
      <c r="AZ42" s="5">
        <v>18409.099999999999</v>
      </c>
      <c r="BA42" s="5">
        <v>6387</v>
      </c>
      <c r="BB42" s="5">
        <v>6094</v>
      </c>
      <c r="BC42" s="5">
        <v>182</v>
      </c>
      <c r="BD42" s="5">
        <v>111</v>
      </c>
      <c r="BE42" s="5">
        <v>44</v>
      </c>
      <c r="BF42" s="6">
        <v>0.98299999999999998</v>
      </c>
      <c r="BG42" s="12">
        <v>3.07</v>
      </c>
      <c r="BH42" s="12">
        <v>2.98</v>
      </c>
      <c r="BI42" s="6">
        <v>0.97799999999999998</v>
      </c>
      <c r="BJ42" s="12">
        <v>2.3199999999999998</v>
      </c>
      <c r="BK42" s="12">
        <v>2.29</v>
      </c>
      <c r="BL42" s="4">
        <v>0</v>
      </c>
      <c r="BM42" s="4">
        <v>0</v>
      </c>
      <c r="BN42" s="4">
        <v>0</v>
      </c>
      <c r="BO42" s="4">
        <v>0</v>
      </c>
      <c r="BP42" s="18">
        <v>0</v>
      </c>
      <c r="BQ42" s="18">
        <v>0</v>
      </c>
      <c r="BR42" s="4">
        <v>0</v>
      </c>
      <c r="BS42" s="10">
        <f t="shared" si="5"/>
        <v>5.0000000000000044E-3</v>
      </c>
      <c r="BT42" s="11">
        <f t="shared" si="6"/>
        <v>0.75</v>
      </c>
      <c r="BU42" s="11">
        <f t="shared" si="7"/>
        <v>0.69</v>
      </c>
      <c r="BV42" s="18">
        <f t="shared" si="8"/>
        <v>0</v>
      </c>
      <c r="BW42" s="15">
        <f t="shared" si="9"/>
        <v>720.6002740977616</v>
      </c>
      <c r="BX42" s="15">
        <f t="shared" si="10"/>
        <v>619.06349931475563</v>
      </c>
      <c r="BY42" s="15">
        <f t="shared" si="11"/>
        <v>97.836455002284154</v>
      </c>
      <c r="BZ42" s="15">
        <f t="shared" si="12"/>
        <v>190.49246231155777</v>
      </c>
      <c r="CA42" s="15">
        <f t="shared" si="13"/>
        <v>156.81955230698949</v>
      </c>
      <c r="CB42" s="15">
        <f t="shared" si="14"/>
        <v>23.460027409776153</v>
      </c>
      <c r="CC42" s="15">
        <f t="shared" si="15"/>
        <v>8.0666971219735046</v>
      </c>
      <c r="CD42" s="15">
        <f t="shared" si="16"/>
        <v>2.1461854728186385</v>
      </c>
      <c r="CE42" s="15">
        <f t="shared" si="17"/>
        <v>43.367747830059393</v>
      </c>
      <c r="CF42" s="15">
        <f t="shared" si="18"/>
        <v>17.31749657377798</v>
      </c>
      <c r="CG42" s="15">
        <f t="shared" si="19"/>
        <v>8.65874828688899</v>
      </c>
      <c r="CH42" s="15">
        <f t="shared" si="20"/>
        <v>8.65874828688899</v>
      </c>
      <c r="CI42" s="15">
        <f t="shared" si="21"/>
        <v>88.659661946094104</v>
      </c>
      <c r="CJ42" s="15">
        <f t="shared" si="22"/>
        <v>42.257651895842848</v>
      </c>
      <c r="CK42" s="15">
        <f t="shared" si="23"/>
        <v>236.52444038373685</v>
      </c>
      <c r="CL42" s="15">
        <f t="shared" si="24"/>
        <v>6.1425308359981736</v>
      </c>
      <c r="CM42" s="15">
        <f t="shared" si="25"/>
        <v>3.1822750114207401</v>
      </c>
      <c r="CN42" s="15">
        <f t="shared" si="26"/>
        <v>8.2887163088168112</v>
      </c>
      <c r="CO42" s="15">
        <f t="shared" si="27"/>
        <v>1.3321151210598448</v>
      </c>
      <c r="CP42" s="15">
        <f t="shared" si="28"/>
        <v>2.9602558245774326</v>
      </c>
      <c r="CQ42" s="15">
        <f t="shared" si="29"/>
        <v>472.67884878940157</v>
      </c>
      <c r="CR42" s="15">
        <f t="shared" si="30"/>
        <v>450.99497487437185</v>
      </c>
      <c r="CS42" s="15">
        <f t="shared" si="31"/>
        <v>13.469164001827318</v>
      </c>
      <c r="CT42" s="15">
        <f t="shared" si="32"/>
        <v>8.2147099132023751</v>
      </c>
      <c r="CU42" s="15">
        <f t="shared" si="33"/>
        <v>3.2562814070351758</v>
      </c>
      <c r="CV42" s="15">
        <f t="shared" si="34"/>
        <v>0</v>
      </c>
      <c r="CW42" s="15">
        <f t="shared" si="35"/>
        <v>0</v>
      </c>
      <c r="CX42" s="15">
        <f t="shared" si="36"/>
        <v>0</v>
      </c>
      <c r="CY42" s="15">
        <f t="shared" si="37"/>
        <v>0</v>
      </c>
      <c r="CZ42" s="15">
        <f t="shared" si="38"/>
        <v>0</v>
      </c>
    </row>
    <row r="43" spans="1:104" x14ac:dyDescent="0.2">
      <c r="A43" s="4" t="s">
        <v>87</v>
      </c>
      <c r="B43" s="4" t="s">
        <v>16</v>
      </c>
      <c r="C43" s="4">
        <v>1</v>
      </c>
      <c r="D43" s="4">
        <v>1972</v>
      </c>
      <c r="E43" s="4">
        <v>1989</v>
      </c>
      <c r="F43" s="4">
        <v>1</v>
      </c>
      <c r="G43" s="4">
        <v>0</v>
      </c>
      <c r="H43" s="4">
        <v>0</v>
      </c>
      <c r="I43" s="4">
        <v>0</v>
      </c>
      <c r="J43" s="4">
        <v>8</v>
      </c>
      <c r="K43" s="4">
        <v>4</v>
      </c>
      <c r="L43" s="4">
        <v>0</v>
      </c>
      <c r="M43" s="4">
        <v>4</v>
      </c>
      <c r="N43" s="4">
        <v>0</v>
      </c>
      <c r="O43" s="4">
        <v>3</v>
      </c>
      <c r="P43" s="4">
        <v>5</v>
      </c>
      <c r="Q43" s="4">
        <v>5</v>
      </c>
      <c r="R43" s="4">
        <v>12</v>
      </c>
      <c r="S43" s="4">
        <v>10</v>
      </c>
      <c r="T43" s="4">
        <v>6</v>
      </c>
      <c r="U43" s="4">
        <v>3</v>
      </c>
      <c r="V43" s="4">
        <v>0</v>
      </c>
      <c r="W43" s="4">
        <v>1</v>
      </c>
      <c r="X43" s="4">
        <v>1</v>
      </c>
      <c r="Y43" s="4">
        <v>0</v>
      </c>
      <c r="Z43" s="5">
        <v>2404</v>
      </c>
      <c r="AA43" s="5">
        <v>10062</v>
      </c>
      <c r="AB43" s="5">
        <v>8352</v>
      </c>
      <c r="AC43" s="5">
        <v>1506</v>
      </c>
      <c r="AD43" s="5">
        <v>2234</v>
      </c>
      <c r="AE43" s="5">
        <f t="shared" si="2"/>
        <v>1219</v>
      </c>
      <c r="AF43" s="5">
        <v>408</v>
      </c>
      <c r="AG43" s="5">
        <v>59</v>
      </c>
      <c r="AH43" s="5">
        <v>548</v>
      </c>
      <c r="AI43" s="5">
        <v>1595</v>
      </c>
      <c r="AJ43" s="5">
        <v>174</v>
      </c>
      <c r="AK43" s="5">
        <v>92</v>
      </c>
      <c r="AL43" s="6">
        <f t="shared" si="3"/>
        <v>0.65413533834586468</v>
      </c>
      <c r="AM43" s="17">
        <f t="shared" si="4"/>
        <v>82</v>
      </c>
      <c r="AN43" s="5">
        <v>1507</v>
      </c>
      <c r="AO43" s="5">
        <v>1883</v>
      </c>
      <c r="AP43" s="6">
        <v>0.26700000000000002</v>
      </c>
      <c r="AQ43" s="6">
        <v>0.38</v>
      </c>
      <c r="AR43" s="6">
        <v>0.52700000000000002</v>
      </c>
      <c r="AS43" s="6">
        <v>0.90800000000000003</v>
      </c>
      <c r="AT43" s="5">
        <v>4404</v>
      </c>
      <c r="AU43" s="5">
        <v>156</v>
      </c>
      <c r="AV43" s="5">
        <v>79</v>
      </c>
      <c r="AW43" s="5">
        <v>16</v>
      </c>
      <c r="AX43" s="5">
        <v>108</v>
      </c>
      <c r="AY43" s="5">
        <v>201</v>
      </c>
      <c r="AZ43" s="5">
        <v>20325.2</v>
      </c>
      <c r="BA43" s="5">
        <v>8357</v>
      </c>
      <c r="BB43" s="5">
        <v>2836</v>
      </c>
      <c r="BC43" s="5">
        <v>5193</v>
      </c>
      <c r="BD43" s="5">
        <v>328</v>
      </c>
      <c r="BE43" s="5">
        <v>580</v>
      </c>
      <c r="BF43" s="6">
        <v>0.96099999999999997</v>
      </c>
      <c r="BG43" s="12">
        <v>3.56</v>
      </c>
      <c r="BH43" s="12">
        <v>3.35</v>
      </c>
      <c r="BI43" s="6">
        <v>0.95599999999999996</v>
      </c>
      <c r="BJ43" s="12">
        <v>3.33</v>
      </c>
      <c r="BK43" s="12">
        <v>3.36</v>
      </c>
      <c r="BL43" s="4">
        <v>0</v>
      </c>
      <c r="BM43" s="4">
        <v>0</v>
      </c>
      <c r="BN43" s="4">
        <v>0</v>
      </c>
      <c r="BO43" s="4">
        <v>0</v>
      </c>
      <c r="BP43" s="18">
        <v>0</v>
      </c>
      <c r="BQ43" s="18">
        <v>0</v>
      </c>
      <c r="BR43" s="4">
        <v>0</v>
      </c>
      <c r="BS43" s="10">
        <f t="shared" si="5"/>
        <v>5.0000000000000044E-3</v>
      </c>
      <c r="BT43" s="11">
        <f t="shared" si="6"/>
        <v>0.22999999999999998</v>
      </c>
      <c r="BU43" s="11">
        <f t="shared" si="7"/>
        <v>-9.9999999999997868E-3</v>
      </c>
      <c r="BV43" s="18">
        <f t="shared" si="8"/>
        <v>0</v>
      </c>
      <c r="BW43" s="15">
        <f t="shared" si="9"/>
        <v>678.05490848585691</v>
      </c>
      <c r="BX43" s="15">
        <f t="shared" si="10"/>
        <v>562.82196339434279</v>
      </c>
      <c r="BY43" s="15">
        <f t="shared" si="11"/>
        <v>101.48585690515807</v>
      </c>
      <c r="BZ43" s="15">
        <f t="shared" si="12"/>
        <v>150.5440931780366</v>
      </c>
      <c r="CA43" s="15">
        <f t="shared" si="13"/>
        <v>82.145590682196342</v>
      </c>
      <c r="CB43" s="15">
        <f t="shared" si="14"/>
        <v>27.494176372712143</v>
      </c>
      <c r="CC43" s="15">
        <f t="shared" si="15"/>
        <v>3.9758735440931781</v>
      </c>
      <c r="CD43" s="15">
        <f t="shared" si="16"/>
        <v>36.928452579034939</v>
      </c>
      <c r="CE43" s="15">
        <f t="shared" si="17"/>
        <v>107.48336106489184</v>
      </c>
      <c r="CF43" s="15">
        <f t="shared" si="18"/>
        <v>11.725457570715475</v>
      </c>
      <c r="CG43" s="15">
        <f t="shared" si="19"/>
        <v>6.1996672212978368</v>
      </c>
      <c r="CH43" s="15">
        <f t="shared" si="20"/>
        <v>5.5257903494176386</v>
      </c>
      <c r="CI43" s="15">
        <f t="shared" si="21"/>
        <v>101.55324459234609</v>
      </c>
      <c r="CJ43" s="15">
        <f t="shared" si="22"/>
        <v>126.8910149750416</v>
      </c>
      <c r="CK43" s="15">
        <f t="shared" si="23"/>
        <v>296.77537437603991</v>
      </c>
      <c r="CL43" s="15">
        <f t="shared" si="24"/>
        <v>10.512479201331114</v>
      </c>
      <c r="CM43" s="15">
        <f t="shared" si="25"/>
        <v>5.3236272878535775</v>
      </c>
      <c r="CN43" s="15">
        <f t="shared" si="26"/>
        <v>1.0782029950083194</v>
      </c>
      <c r="CO43" s="15">
        <f t="shared" si="27"/>
        <v>7.277870216306157</v>
      </c>
      <c r="CP43" s="15">
        <f t="shared" si="28"/>
        <v>13.544925124792012</v>
      </c>
      <c r="CQ43" s="15">
        <f t="shared" si="29"/>
        <v>563.15890183028284</v>
      </c>
      <c r="CR43" s="15">
        <f t="shared" si="30"/>
        <v>191.11148086522465</v>
      </c>
      <c r="CS43" s="15">
        <f t="shared" si="31"/>
        <v>349.94425956738769</v>
      </c>
      <c r="CT43" s="15">
        <f t="shared" si="32"/>
        <v>22.103161397670547</v>
      </c>
      <c r="CU43" s="15">
        <f t="shared" si="33"/>
        <v>39.084858569051583</v>
      </c>
      <c r="CV43" s="15">
        <f t="shared" si="34"/>
        <v>0</v>
      </c>
      <c r="CW43" s="15">
        <f t="shared" si="35"/>
        <v>0</v>
      </c>
      <c r="CX43" s="15">
        <f t="shared" si="36"/>
        <v>0</v>
      </c>
      <c r="CY43" s="15">
        <f t="shared" si="37"/>
        <v>0</v>
      </c>
      <c r="CZ43" s="15">
        <f t="shared" si="38"/>
        <v>0</v>
      </c>
    </row>
    <row r="44" spans="1:104" x14ac:dyDescent="0.2">
      <c r="A44" s="4" t="s">
        <v>88</v>
      </c>
      <c r="B44" s="4" t="s">
        <v>5</v>
      </c>
      <c r="C44" s="4">
        <v>1</v>
      </c>
      <c r="D44" s="4">
        <v>1941</v>
      </c>
      <c r="E44" s="4">
        <v>1956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5</v>
      </c>
      <c r="S44" s="4">
        <v>0</v>
      </c>
      <c r="T44" s="4">
        <v>0</v>
      </c>
      <c r="U44" s="4">
        <v>1</v>
      </c>
      <c r="V44" s="4">
        <v>0</v>
      </c>
      <c r="W44" s="4">
        <v>7</v>
      </c>
      <c r="X44" s="4">
        <v>0</v>
      </c>
      <c r="Y44" s="4">
        <v>0</v>
      </c>
      <c r="Z44" s="5">
        <v>1661</v>
      </c>
      <c r="AA44" s="5">
        <v>6719</v>
      </c>
      <c r="AB44" s="5">
        <v>5816</v>
      </c>
      <c r="AC44" s="5">
        <v>877</v>
      </c>
      <c r="AD44" s="5">
        <v>1588</v>
      </c>
      <c r="AE44" s="5">
        <f t="shared" si="2"/>
        <v>1249</v>
      </c>
      <c r="AF44" s="5">
        <v>239</v>
      </c>
      <c r="AG44" s="5">
        <v>62</v>
      </c>
      <c r="AH44" s="5">
        <v>38</v>
      </c>
      <c r="AI44" s="5">
        <v>563</v>
      </c>
      <c r="AJ44" s="5">
        <v>149</v>
      </c>
      <c r="AK44" s="5">
        <v>58</v>
      </c>
      <c r="AL44" s="6">
        <f t="shared" si="3"/>
        <v>0.71980676328502413</v>
      </c>
      <c r="AM44" s="17">
        <f t="shared" si="4"/>
        <v>91</v>
      </c>
      <c r="AN44" s="5">
        <v>651</v>
      </c>
      <c r="AO44" s="5">
        <v>398</v>
      </c>
      <c r="AP44" s="6">
        <v>0.27300000000000002</v>
      </c>
      <c r="AQ44" s="6">
        <v>0.35099999999999998</v>
      </c>
      <c r="AR44" s="6">
        <v>0.35499999999999998</v>
      </c>
      <c r="AS44" s="6">
        <v>0.70599999999999996</v>
      </c>
      <c r="AT44" s="5">
        <v>2065</v>
      </c>
      <c r="AU44" s="5">
        <v>107</v>
      </c>
      <c r="AV44" s="5">
        <v>49</v>
      </c>
      <c r="AW44" s="5">
        <v>193</v>
      </c>
      <c r="AX44" s="5">
        <v>2</v>
      </c>
      <c r="AY44" s="5">
        <v>35</v>
      </c>
      <c r="AZ44" s="5">
        <v>13654.2</v>
      </c>
      <c r="BA44" s="5">
        <v>8149</v>
      </c>
      <c r="BB44" s="5">
        <v>3220</v>
      </c>
      <c r="BC44" s="5">
        <v>4666</v>
      </c>
      <c r="BD44" s="5">
        <v>263</v>
      </c>
      <c r="BE44" s="5">
        <v>1217</v>
      </c>
      <c r="BF44" s="6">
        <v>0.96799999999999997</v>
      </c>
      <c r="BG44" s="12">
        <v>5.2</v>
      </c>
      <c r="BH44" s="12">
        <v>4.78</v>
      </c>
      <c r="BI44" s="6">
        <v>0.95899999999999996</v>
      </c>
      <c r="BJ44" s="12">
        <v>5.0999999999999996</v>
      </c>
      <c r="BK44" s="12">
        <v>5.04</v>
      </c>
      <c r="BL44" s="4">
        <v>0</v>
      </c>
      <c r="BM44" s="4">
        <v>0</v>
      </c>
      <c r="BN44" s="4">
        <v>0</v>
      </c>
      <c r="BO44" s="4">
        <v>0</v>
      </c>
      <c r="BP44" s="18">
        <v>0</v>
      </c>
      <c r="BQ44" s="18">
        <v>0</v>
      </c>
      <c r="BR44" s="4">
        <v>0</v>
      </c>
      <c r="BS44" s="10">
        <f t="shared" si="5"/>
        <v>9.000000000000008E-3</v>
      </c>
      <c r="BT44" s="11">
        <f t="shared" si="6"/>
        <v>0.10000000000000053</v>
      </c>
      <c r="BU44" s="11">
        <f t="shared" si="7"/>
        <v>-0.25999999999999979</v>
      </c>
      <c r="BV44" s="18">
        <f t="shared" si="8"/>
        <v>0</v>
      </c>
      <c r="BW44" s="15">
        <f t="shared" si="9"/>
        <v>655.31487055990374</v>
      </c>
      <c r="BX44" s="15">
        <f t="shared" si="10"/>
        <v>567.2438290186634</v>
      </c>
      <c r="BY44" s="15">
        <f t="shared" si="11"/>
        <v>85.535219747140289</v>
      </c>
      <c r="BZ44" s="15">
        <f t="shared" si="12"/>
        <v>154.88019265502709</v>
      </c>
      <c r="CA44" s="15">
        <f t="shared" si="13"/>
        <v>121.8169777242625</v>
      </c>
      <c r="CB44" s="15">
        <f t="shared" si="14"/>
        <v>23.31005418422637</v>
      </c>
      <c r="CC44" s="15">
        <f t="shared" si="15"/>
        <v>6.0469596628537019</v>
      </c>
      <c r="CD44" s="15">
        <f t="shared" si="16"/>
        <v>3.7062010836845278</v>
      </c>
      <c r="CE44" s="15">
        <f t="shared" si="17"/>
        <v>54.910295003010233</v>
      </c>
      <c r="CF44" s="15">
        <f t="shared" si="18"/>
        <v>14.532209512341961</v>
      </c>
      <c r="CG44" s="15">
        <f t="shared" si="19"/>
        <v>5.6568332329921738</v>
      </c>
      <c r="CH44" s="15">
        <f t="shared" si="20"/>
        <v>8.875376279349787</v>
      </c>
      <c r="CI44" s="15">
        <f t="shared" si="21"/>
        <v>63.493076459963874</v>
      </c>
      <c r="CJ44" s="15">
        <f t="shared" si="22"/>
        <v>38.817579771222157</v>
      </c>
      <c r="CK44" s="15">
        <f t="shared" si="23"/>
        <v>201.40276941601445</v>
      </c>
      <c r="CL44" s="15">
        <f t="shared" si="24"/>
        <v>10.435881998795907</v>
      </c>
      <c r="CM44" s="15">
        <f t="shared" si="25"/>
        <v>4.7790487658037328</v>
      </c>
      <c r="CN44" s="15">
        <f t="shared" si="26"/>
        <v>18.823600240818784</v>
      </c>
      <c r="CO44" s="15">
        <f t="shared" si="27"/>
        <v>0.19506321493076459</v>
      </c>
      <c r="CP44" s="15">
        <f t="shared" si="28"/>
        <v>3.4136062612883804</v>
      </c>
      <c r="CQ44" s="15">
        <f t="shared" si="29"/>
        <v>794.78506923540033</v>
      </c>
      <c r="CR44" s="15">
        <f t="shared" si="30"/>
        <v>314.05177603853099</v>
      </c>
      <c r="CS44" s="15">
        <f t="shared" si="31"/>
        <v>455.08248043347385</v>
      </c>
      <c r="CT44" s="15">
        <f t="shared" si="32"/>
        <v>25.650812763395543</v>
      </c>
      <c r="CU44" s="15">
        <f t="shared" si="33"/>
        <v>118.69596628537026</v>
      </c>
      <c r="CV44" s="15">
        <f t="shared" si="34"/>
        <v>0</v>
      </c>
      <c r="CW44" s="15">
        <f t="shared" si="35"/>
        <v>0</v>
      </c>
      <c r="CX44" s="15">
        <f t="shared" si="36"/>
        <v>0</v>
      </c>
      <c r="CY44" s="15">
        <f t="shared" si="37"/>
        <v>0</v>
      </c>
      <c r="CZ44" s="15">
        <f t="shared" si="38"/>
        <v>0</v>
      </c>
    </row>
    <row r="45" spans="1:104" x14ac:dyDescent="0.2">
      <c r="A45" s="4" t="s">
        <v>89</v>
      </c>
      <c r="B45" s="4" t="s">
        <v>47</v>
      </c>
      <c r="C45" s="4">
        <v>1</v>
      </c>
      <c r="D45" s="4">
        <v>1967</v>
      </c>
      <c r="E45" s="4">
        <v>1987</v>
      </c>
      <c r="F45" s="4">
        <v>2</v>
      </c>
      <c r="G45" s="4">
        <v>0</v>
      </c>
      <c r="H45" s="4">
        <v>0</v>
      </c>
      <c r="I45" s="4">
        <v>0</v>
      </c>
      <c r="J45" s="4">
        <v>4</v>
      </c>
      <c r="K45" s="4">
        <v>1</v>
      </c>
      <c r="L45" s="4">
        <v>0</v>
      </c>
      <c r="M45" s="4">
        <v>0</v>
      </c>
      <c r="N45" s="4">
        <v>0</v>
      </c>
      <c r="O45" s="4">
        <v>0</v>
      </c>
      <c r="P45" s="4">
        <v>3</v>
      </c>
      <c r="Q45" s="4">
        <v>3</v>
      </c>
      <c r="R45" s="4">
        <v>14</v>
      </c>
      <c r="S45" s="4">
        <v>0</v>
      </c>
      <c r="T45" s="4">
        <v>2</v>
      </c>
      <c r="U45" s="4">
        <v>1</v>
      </c>
      <c r="V45" s="4">
        <v>0</v>
      </c>
      <c r="W45" s="4">
        <v>5</v>
      </c>
      <c r="X45" s="4">
        <v>2</v>
      </c>
      <c r="Y45" s="4">
        <v>0</v>
      </c>
      <c r="Z45" s="5">
        <v>2820</v>
      </c>
      <c r="AA45" s="5">
        <v>11418</v>
      </c>
      <c r="AB45" s="5">
        <v>9864</v>
      </c>
      <c r="AC45" s="5">
        <v>1551</v>
      </c>
      <c r="AD45" s="5">
        <v>2584</v>
      </c>
      <c r="AE45" s="5">
        <f t="shared" si="2"/>
        <v>1509</v>
      </c>
      <c r="AF45" s="5">
        <v>463</v>
      </c>
      <c r="AG45" s="5">
        <v>49</v>
      </c>
      <c r="AH45" s="5">
        <v>563</v>
      </c>
      <c r="AI45" s="5">
        <v>1702</v>
      </c>
      <c r="AJ45" s="5">
        <v>228</v>
      </c>
      <c r="AK45" s="5">
        <v>115</v>
      </c>
      <c r="AL45" s="6">
        <f t="shared" si="3"/>
        <v>0.66472303206997085</v>
      </c>
      <c r="AM45" s="17">
        <f t="shared" si="4"/>
        <v>113</v>
      </c>
      <c r="AN45" s="5">
        <v>1375</v>
      </c>
      <c r="AO45" s="5">
        <v>2597</v>
      </c>
      <c r="AP45" s="6">
        <v>0.26200000000000001</v>
      </c>
      <c r="AQ45" s="6">
        <v>0.35599999999999998</v>
      </c>
      <c r="AR45" s="6">
        <v>0.49</v>
      </c>
      <c r="AS45" s="6">
        <v>0.84599999999999997</v>
      </c>
      <c r="AT45" s="5">
        <v>4834</v>
      </c>
      <c r="AU45" s="5">
        <v>183</v>
      </c>
      <c r="AV45" s="5">
        <v>96</v>
      </c>
      <c r="AW45" s="5">
        <v>13</v>
      </c>
      <c r="AX45" s="5">
        <v>68</v>
      </c>
      <c r="AY45" s="5">
        <v>164</v>
      </c>
      <c r="AZ45" s="5">
        <v>17755.2</v>
      </c>
      <c r="BA45" s="5">
        <v>4337</v>
      </c>
      <c r="BB45" s="5">
        <v>4062</v>
      </c>
      <c r="BC45" s="5">
        <v>133</v>
      </c>
      <c r="BD45" s="5">
        <v>142</v>
      </c>
      <c r="BE45" s="5">
        <v>31</v>
      </c>
      <c r="BF45" s="6">
        <v>0.96699999999999997</v>
      </c>
      <c r="BG45" s="12">
        <v>2.13</v>
      </c>
      <c r="BH45" s="12">
        <v>2</v>
      </c>
      <c r="BI45" s="6">
        <v>0.98</v>
      </c>
      <c r="BJ45" s="12">
        <v>2.3199999999999998</v>
      </c>
      <c r="BK45" s="12">
        <v>2.31</v>
      </c>
      <c r="BL45" s="4">
        <v>0</v>
      </c>
      <c r="BM45" s="4">
        <v>0</v>
      </c>
      <c r="BN45" s="4">
        <v>0</v>
      </c>
      <c r="BO45" s="4">
        <v>0</v>
      </c>
      <c r="BP45" s="18">
        <v>0</v>
      </c>
      <c r="BQ45" s="18">
        <v>0</v>
      </c>
      <c r="BR45" s="4">
        <v>0</v>
      </c>
      <c r="BS45" s="10">
        <f t="shared" si="5"/>
        <v>-1.3000000000000012E-2</v>
      </c>
      <c r="BT45" s="11">
        <f t="shared" si="6"/>
        <v>-0.18999999999999995</v>
      </c>
      <c r="BU45" s="11">
        <f t="shared" si="7"/>
        <v>-0.31000000000000005</v>
      </c>
      <c r="BV45" s="18">
        <f t="shared" si="8"/>
        <v>0</v>
      </c>
      <c r="BW45" s="15">
        <f t="shared" si="9"/>
        <v>655.92765957446807</v>
      </c>
      <c r="BX45" s="15">
        <f t="shared" si="10"/>
        <v>566.6553191489362</v>
      </c>
      <c r="BY45" s="15">
        <f t="shared" si="11"/>
        <v>89.100000000000009</v>
      </c>
      <c r="BZ45" s="15">
        <f t="shared" si="12"/>
        <v>148.44255319148937</v>
      </c>
      <c r="CA45" s="15">
        <f t="shared" si="13"/>
        <v>86.687234042553186</v>
      </c>
      <c r="CB45" s="15">
        <f t="shared" si="14"/>
        <v>26.597872340425528</v>
      </c>
      <c r="CC45" s="15">
        <f t="shared" si="15"/>
        <v>2.8148936170212768</v>
      </c>
      <c r="CD45" s="15">
        <f t="shared" si="16"/>
        <v>32.342553191489365</v>
      </c>
      <c r="CE45" s="15">
        <f t="shared" si="17"/>
        <v>97.774468085106392</v>
      </c>
      <c r="CF45" s="15">
        <f t="shared" si="18"/>
        <v>13.097872340425532</v>
      </c>
      <c r="CG45" s="15">
        <f t="shared" si="19"/>
        <v>6.6063829787234045</v>
      </c>
      <c r="CH45" s="15">
        <f t="shared" si="20"/>
        <v>6.4914893617021274</v>
      </c>
      <c r="CI45" s="15">
        <f t="shared" si="21"/>
        <v>78.989361702127667</v>
      </c>
      <c r="CJ45" s="15">
        <f t="shared" si="22"/>
        <v>149.18936170212766</v>
      </c>
      <c r="CK45" s="15">
        <f t="shared" si="23"/>
        <v>277.69787234042553</v>
      </c>
      <c r="CL45" s="15">
        <f t="shared" si="24"/>
        <v>10.512765957446808</v>
      </c>
      <c r="CM45" s="15">
        <f t="shared" si="25"/>
        <v>5.5148936170212766</v>
      </c>
      <c r="CN45" s="15">
        <f t="shared" si="26"/>
        <v>0.74680851063829778</v>
      </c>
      <c r="CO45" s="15">
        <f t="shared" si="27"/>
        <v>3.9063829787234043</v>
      </c>
      <c r="CP45" s="15">
        <f t="shared" si="28"/>
        <v>9.4212765957446809</v>
      </c>
      <c r="CQ45" s="15">
        <f t="shared" si="29"/>
        <v>249.14680851063832</v>
      </c>
      <c r="CR45" s="15">
        <f t="shared" si="30"/>
        <v>233.34893617021274</v>
      </c>
      <c r="CS45" s="15">
        <f t="shared" si="31"/>
        <v>7.640425531914893</v>
      </c>
      <c r="CT45" s="15">
        <f t="shared" si="32"/>
        <v>8.1574468085106382</v>
      </c>
      <c r="CU45" s="15">
        <f t="shared" si="33"/>
        <v>1.7808510638297872</v>
      </c>
      <c r="CV45" s="15">
        <f t="shared" si="34"/>
        <v>0</v>
      </c>
      <c r="CW45" s="15">
        <f t="shared" si="35"/>
        <v>0</v>
      </c>
      <c r="CX45" s="15">
        <f t="shared" si="36"/>
        <v>0</v>
      </c>
      <c r="CY45" s="15">
        <f t="shared" si="37"/>
        <v>0</v>
      </c>
      <c r="CZ45" s="15">
        <f t="shared" si="38"/>
        <v>0</v>
      </c>
    </row>
    <row r="46" spans="1:104" x14ac:dyDescent="0.2">
      <c r="A46" s="4" t="s">
        <v>90</v>
      </c>
      <c r="B46" s="7" t="s">
        <v>15</v>
      </c>
      <c r="C46" s="4">
        <v>1</v>
      </c>
      <c r="D46" s="4">
        <v>1967</v>
      </c>
      <c r="E46" s="4">
        <v>1985</v>
      </c>
      <c r="F46" s="4">
        <v>1</v>
      </c>
      <c r="G46" s="4">
        <v>3</v>
      </c>
      <c r="H46" s="4">
        <v>0</v>
      </c>
      <c r="I46" s="4">
        <v>2</v>
      </c>
      <c r="J46" s="4">
        <v>0</v>
      </c>
      <c r="K46" s="4">
        <v>0</v>
      </c>
      <c r="L46" s="4">
        <v>0</v>
      </c>
      <c r="M46" s="4">
        <v>0</v>
      </c>
      <c r="N46" s="4">
        <v>7</v>
      </c>
      <c r="O46" s="4">
        <v>4</v>
      </c>
      <c r="P46" s="4">
        <v>0</v>
      </c>
      <c r="Q46" s="4">
        <v>1</v>
      </c>
      <c r="R46" s="4">
        <v>18</v>
      </c>
      <c r="S46" s="4">
        <v>0</v>
      </c>
      <c r="T46" s="4">
        <v>0</v>
      </c>
      <c r="U46" s="4">
        <v>1</v>
      </c>
      <c r="V46" s="4">
        <v>1</v>
      </c>
      <c r="W46" s="4">
        <v>0</v>
      </c>
      <c r="X46" s="4">
        <v>0</v>
      </c>
      <c r="Y46" s="4">
        <v>0</v>
      </c>
      <c r="Z46" s="5">
        <v>2469</v>
      </c>
      <c r="AA46" s="5">
        <v>10550</v>
      </c>
      <c r="AB46" s="5">
        <v>9315</v>
      </c>
      <c r="AC46" s="5">
        <v>1424</v>
      </c>
      <c r="AD46" s="5">
        <v>3053</v>
      </c>
      <c r="AE46" s="5">
        <f t="shared" si="2"/>
        <v>2404</v>
      </c>
      <c r="AF46" s="5">
        <v>445</v>
      </c>
      <c r="AG46" s="5">
        <v>112</v>
      </c>
      <c r="AH46" s="5">
        <v>92</v>
      </c>
      <c r="AI46" s="5">
        <v>1015</v>
      </c>
      <c r="AJ46" s="5">
        <v>353</v>
      </c>
      <c r="AK46" s="5">
        <v>187</v>
      </c>
      <c r="AL46" s="6">
        <f t="shared" si="3"/>
        <v>0.65370370370370368</v>
      </c>
      <c r="AM46" s="17">
        <f t="shared" si="4"/>
        <v>166</v>
      </c>
      <c r="AN46" s="5">
        <v>1018</v>
      </c>
      <c r="AO46" s="5">
        <v>1028</v>
      </c>
      <c r="AP46" s="6">
        <v>0.32800000000000001</v>
      </c>
      <c r="AQ46" s="6">
        <v>0.39300000000000002</v>
      </c>
      <c r="AR46" s="6">
        <v>0.42899999999999999</v>
      </c>
      <c r="AS46" s="6">
        <v>0.82199999999999995</v>
      </c>
      <c r="AT46" s="5">
        <v>3998</v>
      </c>
      <c r="AU46" s="5">
        <v>216</v>
      </c>
      <c r="AV46" s="5">
        <v>25</v>
      </c>
      <c r="AW46" s="5">
        <v>128</v>
      </c>
      <c r="AX46" s="5">
        <v>64</v>
      </c>
      <c r="AY46" s="5">
        <v>144</v>
      </c>
      <c r="AZ46" s="5">
        <v>19732.099999999999</v>
      </c>
      <c r="BA46" s="5">
        <v>17479</v>
      </c>
      <c r="BB46" s="5">
        <v>13510</v>
      </c>
      <c r="BC46" s="5">
        <v>3709</v>
      </c>
      <c r="BD46" s="5">
        <v>260</v>
      </c>
      <c r="BE46" s="5">
        <v>1796</v>
      </c>
      <c r="BF46" s="6">
        <v>0.98499999999999999</v>
      </c>
      <c r="BG46" s="12">
        <v>7.85</v>
      </c>
      <c r="BH46" s="12">
        <v>7.42</v>
      </c>
      <c r="BI46" s="6">
        <v>0.98699999999999999</v>
      </c>
      <c r="BJ46" s="12">
        <v>7.68</v>
      </c>
      <c r="BK46" s="12">
        <v>7.6</v>
      </c>
      <c r="BL46" s="4">
        <v>0</v>
      </c>
      <c r="BM46" s="4">
        <v>0</v>
      </c>
      <c r="BN46" s="4">
        <v>0</v>
      </c>
      <c r="BO46" s="4">
        <v>0</v>
      </c>
      <c r="BP46" s="18">
        <v>0</v>
      </c>
      <c r="BQ46" s="18">
        <v>0</v>
      </c>
      <c r="BR46" s="4">
        <v>0</v>
      </c>
      <c r="BS46" s="10">
        <f t="shared" si="5"/>
        <v>-2.0000000000000018E-3</v>
      </c>
      <c r="BT46" s="11">
        <f t="shared" si="6"/>
        <v>0.16999999999999993</v>
      </c>
      <c r="BU46" s="11">
        <f t="shared" si="7"/>
        <v>-0.17999999999999972</v>
      </c>
      <c r="BV46" s="18">
        <f t="shared" si="8"/>
        <v>0</v>
      </c>
      <c r="BW46" s="15">
        <f t="shared" si="9"/>
        <v>692.22357229647639</v>
      </c>
      <c r="BX46" s="15">
        <f t="shared" si="10"/>
        <v>611.19076549210206</v>
      </c>
      <c r="BY46" s="15">
        <f t="shared" si="11"/>
        <v>93.433778857837183</v>
      </c>
      <c r="BZ46" s="15">
        <f t="shared" si="12"/>
        <v>200.31834750911298</v>
      </c>
      <c r="CA46" s="15">
        <f t="shared" si="13"/>
        <v>157.73511543134873</v>
      </c>
      <c r="CB46" s="15">
        <f t="shared" si="14"/>
        <v>29.198055893074116</v>
      </c>
      <c r="CC46" s="15">
        <f t="shared" si="15"/>
        <v>7.3487241798298903</v>
      </c>
      <c r="CD46" s="15">
        <f t="shared" si="16"/>
        <v>6.0364520048602675</v>
      </c>
      <c r="CE46" s="15">
        <f t="shared" si="17"/>
        <v>66.597812879708385</v>
      </c>
      <c r="CF46" s="15">
        <f t="shared" si="18"/>
        <v>23.16160388821385</v>
      </c>
      <c r="CG46" s="15">
        <f t="shared" si="19"/>
        <v>12.269744835965977</v>
      </c>
      <c r="CH46" s="15">
        <f t="shared" si="20"/>
        <v>10.891859052247874</v>
      </c>
      <c r="CI46" s="15">
        <f t="shared" si="21"/>
        <v>66.794653705953834</v>
      </c>
      <c r="CJ46" s="15">
        <f t="shared" si="22"/>
        <v>67.450789793438645</v>
      </c>
      <c r="CK46" s="15">
        <f t="shared" si="23"/>
        <v>262.32320777642769</v>
      </c>
      <c r="CL46" s="15">
        <f t="shared" si="24"/>
        <v>14.172539489671932</v>
      </c>
      <c r="CM46" s="15">
        <f t="shared" si="25"/>
        <v>1.6403402187120293</v>
      </c>
      <c r="CN46" s="15">
        <f t="shared" si="26"/>
        <v>8.3985419198055897</v>
      </c>
      <c r="CO46" s="15">
        <f t="shared" si="27"/>
        <v>4.1992709599027949</v>
      </c>
      <c r="CP46" s="15">
        <f t="shared" si="28"/>
        <v>9.4483596597812873</v>
      </c>
      <c r="CQ46" s="15">
        <f t="shared" si="29"/>
        <v>1146.8602673147022</v>
      </c>
      <c r="CR46" s="15">
        <f t="shared" si="30"/>
        <v>886.43985419198054</v>
      </c>
      <c r="CS46" s="15">
        <f t="shared" si="31"/>
        <v>243.36087484811665</v>
      </c>
      <c r="CT46" s="15">
        <f t="shared" si="32"/>
        <v>17.059538274605103</v>
      </c>
      <c r="CU46" s="15">
        <f t="shared" si="33"/>
        <v>117.84204131227217</v>
      </c>
      <c r="CV46" s="15">
        <f t="shared" si="34"/>
        <v>0</v>
      </c>
      <c r="CW46" s="15">
        <f t="shared" si="35"/>
        <v>0</v>
      </c>
      <c r="CX46" s="15">
        <f t="shared" si="36"/>
        <v>0</v>
      </c>
      <c r="CY46" s="15">
        <f t="shared" si="37"/>
        <v>0</v>
      </c>
      <c r="CZ46" s="15">
        <f t="shared" si="38"/>
        <v>0</v>
      </c>
    </row>
    <row r="47" spans="1:104" x14ac:dyDescent="0.2">
      <c r="A47" s="4" t="s">
        <v>91</v>
      </c>
      <c r="B47" s="4" t="s">
        <v>15</v>
      </c>
      <c r="C47" s="4">
        <v>1</v>
      </c>
      <c r="D47" s="4">
        <v>1926</v>
      </c>
      <c r="E47" s="4">
        <v>1939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1</v>
      </c>
      <c r="S47" s="4">
        <v>0</v>
      </c>
      <c r="T47" s="4">
        <v>0</v>
      </c>
      <c r="U47" s="4">
        <v>0</v>
      </c>
      <c r="V47" s="4">
        <v>0</v>
      </c>
      <c r="W47" s="4">
        <v>5</v>
      </c>
      <c r="X47" s="4">
        <v>0</v>
      </c>
      <c r="Y47" s="4">
        <v>0</v>
      </c>
      <c r="Z47" s="5">
        <v>1740</v>
      </c>
      <c r="AA47" s="5">
        <v>7314</v>
      </c>
      <c r="AB47" s="5">
        <v>6297</v>
      </c>
      <c r="AC47" s="5">
        <v>986</v>
      </c>
      <c r="AD47" s="5">
        <v>1840</v>
      </c>
      <c r="AE47" s="5">
        <f t="shared" si="2"/>
        <v>1213</v>
      </c>
      <c r="AF47" s="5">
        <v>334</v>
      </c>
      <c r="AG47" s="5">
        <v>115</v>
      </c>
      <c r="AH47" s="5">
        <v>178</v>
      </c>
      <c r="AI47" s="5">
        <v>1194</v>
      </c>
      <c r="AJ47" s="5">
        <v>148</v>
      </c>
      <c r="AK47" s="5">
        <v>82</v>
      </c>
      <c r="AL47" s="6">
        <f t="shared" si="3"/>
        <v>0.64347826086956517</v>
      </c>
      <c r="AM47" s="17">
        <f t="shared" si="4"/>
        <v>66</v>
      </c>
      <c r="AN47" s="5">
        <v>869</v>
      </c>
      <c r="AO47" s="5">
        <v>864</v>
      </c>
      <c r="AP47" s="6">
        <v>0.29199999999999998</v>
      </c>
      <c r="AQ47" s="6">
        <v>0.38</v>
      </c>
      <c r="AR47" s="6">
        <v>0.46700000000000003</v>
      </c>
      <c r="AS47" s="6">
        <v>0.84599999999999997</v>
      </c>
      <c r="AT47" s="5">
        <v>2938</v>
      </c>
      <c r="AU47" s="5">
        <v>8</v>
      </c>
      <c r="AV47" s="5">
        <v>21</v>
      </c>
      <c r="AW47" s="5">
        <v>116</v>
      </c>
      <c r="AX47" s="8">
        <v>0</v>
      </c>
      <c r="AY47" s="5">
        <v>37</v>
      </c>
      <c r="AZ47" s="5">
        <v>14835</v>
      </c>
      <c r="BA47" s="5">
        <v>8946</v>
      </c>
      <c r="BB47" s="5">
        <v>3688</v>
      </c>
      <c r="BC47" s="5">
        <v>4944</v>
      </c>
      <c r="BD47" s="5">
        <v>314</v>
      </c>
      <c r="BE47" s="5">
        <v>873</v>
      </c>
      <c r="BF47" s="6">
        <v>0.96499999999999997</v>
      </c>
      <c r="BG47" s="12">
        <v>5.24</v>
      </c>
      <c r="BH47" s="12">
        <v>5.04</v>
      </c>
      <c r="BI47" s="6">
        <v>0.96599999999999997</v>
      </c>
      <c r="BJ47" s="12">
        <v>5.59</v>
      </c>
      <c r="BK47" s="12">
        <v>5.51</v>
      </c>
      <c r="BL47" s="4">
        <v>0</v>
      </c>
      <c r="BM47" s="4">
        <v>0</v>
      </c>
      <c r="BN47" s="4">
        <v>0</v>
      </c>
      <c r="BO47" s="4">
        <v>0</v>
      </c>
      <c r="BP47" s="18">
        <v>0</v>
      </c>
      <c r="BQ47" s="18">
        <v>0</v>
      </c>
      <c r="BR47" s="4">
        <v>0</v>
      </c>
      <c r="BS47" s="10">
        <f t="shared" si="5"/>
        <v>-1.0000000000000009E-3</v>
      </c>
      <c r="BT47" s="11">
        <f t="shared" si="6"/>
        <v>-0.34999999999999964</v>
      </c>
      <c r="BU47" s="11">
        <f t="shared" si="7"/>
        <v>-0.46999999999999975</v>
      </c>
      <c r="BV47" s="18">
        <f t="shared" si="8"/>
        <v>0</v>
      </c>
      <c r="BW47" s="15">
        <f t="shared" si="9"/>
        <v>680.95862068965516</v>
      </c>
      <c r="BX47" s="15">
        <f t="shared" si="10"/>
        <v>586.2724137931034</v>
      </c>
      <c r="BY47" s="15">
        <f t="shared" si="11"/>
        <v>91.8</v>
      </c>
      <c r="BZ47" s="15">
        <f t="shared" si="12"/>
        <v>171.31034482758622</v>
      </c>
      <c r="CA47" s="15">
        <f t="shared" si="13"/>
        <v>112.9344827586207</v>
      </c>
      <c r="CB47" s="15">
        <f t="shared" si="14"/>
        <v>31.096551724137932</v>
      </c>
      <c r="CC47" s="15">
        <f t="shared" si="15"/>
        <v>10.706896551724139</v>
      </c>
      <c r="CD47" s="15">
        <f t="shared" si="16"/>
        <v>16.572413793103451</v>
      </c>
      <c r="CE47" s="15">
        <f t="shared" si="17"/>
        <v>111.16551724137932</v>
      </c>
      <c r="CF47" s="15">
        <f t="shared" si="18"/>
        <v>13.779310344827586</v>
      </c>
      <c r="CG47" s="15">
        <f t="shared" si="19"/>
        <v>7.6344827586206891</v>
      </c>
      <c r="CH47" s="15">
        <f t="shared" si="20"/>
        <v>6.1448275862068966</v>
      </c>
      <c r="CI47" s="15">
        <f t="shared" si="21"/>
        <v>80.906896551724145</v>
      </c>
      <c r="CJ47" s="15">
        <f t="shared" si="22"/>
        <v>80.441379310344828</v>
      </c>
      <c r="CK47" s="15">
        <f t="shared" si="23"/>
        <v>273.53793103448277</v>
      </c>
      <c r="CL47" s="15">
        <f t="shared" si="24"/>
        <v>0.74482758620689649</v>
      </c>
      <c r="CM47" s="15">
        <f t="shared" si="25"/>
        <v>1.9551724137931035</v>
      </c>
      <c r="CN47" s="15">
        <f t="shared" si="26"/>
        <v>10.8</v>
      </c>
      <c r="CO47" s="15">
        <f t="shared" si="27"/>
        <v>0</v>
      </c>
      <c r="CP47" s="15">
        <f t="shared" si="28"/>
        <v>3.4448275862068964</v>
      </c>
      <c r="CQ47" s="15">
        <f t="shared" si="29"/>
        <v>832.90344827586205</v>
      </c>
      <c r="CR47" s="15">
        <f t="shared" si="30"/>
        <v>343.36551724137928</v>
      </c>
      <c r="CS47" s="15">
        <f t="shared" si="31"/>
        <v>460.30344827586208</v>
      </c>
      <c r="CT47" s="15">
        <f t="shared" si="32"/>
        <v>29.23448275862069</v>
      </c>
      <c r="CU47" s="15">
        <f t="shared" si="33"/>
        <v>81.279310344827579</v>
      </c>
      <c r="CV47" s="15">
        <f t="shared" si="34"/>
        <v>0</v>
      </c>
      <c r="CW47" s="15">
        <f t="shared" si="35"/>
        <v>0</v>
      </c>
      <c r="CX47" s="15">
        <f t="shared" si="36"/>
        <v>0</v>
      </c>
      <c r="CY47" s="15">
        <f t="shared" si="37"/>
        <v>0</v>
      </c>
      <c r="CZ47" s="15">
        <f t="shared" si="38"/>
        <v>0</v>
      </c>
    </row>
    <row r="48" spans="1:104" x14ac:dyDescent="0.2">
      <c r="A48" s="4" t="s">
        <v>92</v>
      </c>
      <c r="B48" s="4" t="s">
        <v>15</v>
      </c>
      <c r="C48" s="4">
        <v>1</v>
      </c>
      <c r="D48" s="4">
        <v>1963</v>
      </c>
      <c r="E48" s="4">
        <v>1984</v>
      </c>
      <c r="F48" s="4">
        <v>1</v>
      </c>
      <c r="G48" s="4">
        <v>0</v>
      </c>
      <c r="H48" s="4">
        <v>0</v>
      </c>
      <c r="I48" s="4">
        <v>1</v>
      </c>
      <c r="J48" s="4">
        <v>0</v>
      </c>
      <c r="K48" s="4">
        <v>0</v>
      </c>
      <c r="L48" s="4">
        <v>0</v>
      </c>
      <c r="M48" s="4">
        <v>4</v>
      </c>
      <c r="N48" s="4">
        <v>0</v>
      </c>
      <c r="O48" s="4">
        <v>4</v>
      </c>
      <c r="P48" s="4">
        <v>1</v>
      </c>
      <c r="Q48" s="4">
        <v>2</v>
      </c>
      <c r="R48" s="4">
        <v>10</v>
      </c>
      <c r="S48" s="4">
        <v>5</v>
      </c>
      <c r="T48" s="4">
        <v>1</v>
      </c>
      <c r="U48" s="4">
        <v>2</v>
      </c>
      <c r="V48" s="4">
        <v>0</v>
      </c>
      <c r="W48" s="4">
        <v>2</v>
      </c>
      <c r="X48" s="4">
        <v>0</v>
      </c>
      <c r="Y48" s="4">
        <v>0</v>
      </c>
      <c r="Z48" s="5">
        <v>2649</v>
      </c>
      <c r="AA48" s="5">
        <v>11329</v>
      </c>
      <c r="AB48" s="5">
        <v>9277</v>
      </c>
      <c r="AC48" s="5">
        <v>1650</v>
      </c>
      <c r="AD48" s="5">
        <v>2517</v>
      </c>
      <c r="AE48" s="5">
        <f t="shared" si="2"/>
        <v>1704</v>
      </c>
      <c r="AF48" s="5">
        <v>449</v>
      </c>
      <c r="AG48" s="5">
        <v>96</v>
      </c>
      <c r="AH48" s="5">
        <v>268</v>
      </c>
      <c r="AI48" s="5">
        <v>1133</v>
      </c>
      <c r="AJ48" s="5">
        <v>689</v>
      </c>
      <c r="AK48" s="5">
        <v>162</v>
      </c>
      <c r="AL48" s="6">
        <f t="shared" si="3"/>
        <v>0.80963572267920092</v>
      </c>
      <c r="AM48" s="17">
        <f t="shared" si="4"/>
        <v>527</v>
      </c>
      <c r="AN48" s="5">
        <v>1865</v>
      </c>
      <c r="AO48" s="5">
        <v>1015</v>
      </c>
      <c r="AP48" s="6">
        <v>0.27100000000000002</v>
      </c>
      <c r="AQ48" s="6">
        <v>0.39200000000000002</v>
      </c>
      <c r="AR48" s="6">
        <v>0.42699999999999999</v>
      </c>
      <c r="AS48" s="6">
        <v>0.81899999999999995</v>
      </c>
      <c r="AT48" s="5">
        <v>3962</v>
      </c>
      <c r="AU48" s="5">
        <v>105</v>
      </c>
      <c r="AV48" s="5">
        <v>40</v>
      </c>
      <c r="AW48" s="5">
        <v>51</v>
      </c>
      <c r="AX48" s="5">
        <v>96</v>
      </c>
      <c r="AY48" s="5">
        <v>76</v>
      </c>
      <c r="AZ48" s="5">
        <v>21684</v>
      </c>
      <c r="BA48" s="5">
        <v>12972</v>
      </c>
      <c r="BB48" s="5">
        <v>5758</v>
      </c>
      <c r="BC48" s="5">
        <v>6969</v>
      </c>
      <c r="BD48" s="5">
        <v>245</v>
      </c>
      <c r="BE48" s="5">
        <v>1505</v>
      </c>
      <c r="BF48" s="6">
        <v>0.98099999999999998</v>
      </c>
      <c r="BG48" s="12">
        <v>5.28</v>
      </c>
      <c r="BH48" s="12">
        <v>5</v>
      </c>
      <c r="BI48" s="6">
        <v>0.97699999999999998</v>
      </c>
      <c r="BJ48" s="12">
        <v>5.36</v>
      </c>
      <c r="BK48" s="12">
        <v>5.35</v>
      </c>
      <c r="BL48" s="4">
        <v>0</v>
      </c>
      <c r="BM48" s="4">
        <v>0</v>
      </c>
      <c r="BN48" s="4">
        <v>0</v>
      </c>
      <c r="BO48" s="4">
        <v>0</v>
      </c>
      <c r="BP48" s="18">
        <v>0</v>
      </c>
      <c r="BQ48" s="18">
        <v>0</v>
      </c>
      <c r="BR48" s="4">
        <v>0</v>
      </c>
      <c r="BS48" s="10">
        <f t="shared" si="5"/>
        <v>4.0000000000000036E-3</v>
      </c>
      <c r="BT48" s="11">
        <f t="shared" si="6"/>
        <v>-8.0000000000000071E-2</v>
      </c>
      <c r="BU48" s="11">
        <f t="shared" si="7"/>
        <v>-0.34999999999999964</v>
      </c>
      <c r="BV48" s="18">
        <f t="shared" si="8"/>
        <v>0</v>
      </c>
      <c r="BW48" s="15">
        <f t="shared" si="9"/>
        <v>692.82672706681774</v>
      </c>
      <c r="BX48" s="15">
        <f t="shared" si="10"/>
        <v>567.33635334088342</v>
      </c>
      <c r="BY48" s="15">
        <f t="shared" si="11"/>
        <v>100.90600226500567</v>
      </c>
      <c r="BZ48" s="15">
        <f t="shared" si="12"/>
        <v>153.92751981879954</v>
      </c>
      <c r="CA48" s="15">
        <f t="shared" si="13"/>
        <v>104.20838052095129</v>
      </c>
      <c r="CB48" s="15">
        <f t="shared" si="14"/>
        <v>27.458663646659119</v>
      </c>
      <c r="CC48" s="15">
        <f t="shared" si="15"/>
        <v>5.8708946772366932</v>
      </c>
      <c r="CD48" s="15">
        <f t="shared" si="16"/>
        <v>16.389580973952434</v>
      </c>
      <c r="CE48" s="15">
        <f t="shared" si="17"/>
        <v>69.288788221970563</v>
      </c>
      <c r="CF48" s="15">
        <f t="shared" si="18"/>
        <v>42.135900339750854</v>
      </c>
      <c r="CG48" s="15">
        <f t="shared" si="19"/>
        <v>9.9071347678369186</v>
      </c>
      <c r="CH48" s="15">
        <f t="shared" si="20"/>
        <v>32.228765571913939</v>
      </c>
      <c r="CI48" s="15">
        <f t="shared" si="21"/>
        <v>114.05436013590034</v>
      </c>
      <c r="CJ48" s="15">
        <f t="shared" si="22"/>
        <v>62.072480181200447</v>
      </c>
      <c r="CK48" s="15">
        <f t="shared" si="23"/>
        <v>242.29671574178937</v>
      </c>
      <c r="CL48" s="15">
        <f t="shared" si="24"/>
        <v>6.421291053227633</v>
      </c>
      <c r="CM48" s="15">
        <f t="shared" si="25"/>
        <v>2.446206115515289</v>
      </c>
      <c r="CN48" s="15">
        <f t="shared" si="26"/>
        <v>3.1189127972819932</v>
      </c>
      <c r="CO48" s="15">
        <f t="shared" si="27"/>
        <v>5.8708946772366932</v>
      </c>
      <c r="CP48" s="15">
        <f t="shared" si="28"/>
        <v>4.6477916194790492</v>
      </c>
      <c r="CQ48" s="15">
        <f t="shared" si="29"/>
        <v>793.30464326160813</v>
      </c>
      <c r="CR48" s="15">
        <f t="shared" si="30"/>
        <v>352.13137032842582</v>
      </c>
      <c r="CS48" s="15">
        <f t="shared" si="31"/>
        <v>426.19026047565114</v>
      </c>
      <c r="CT48" s="15">
        <f t="shared" si="32"/>
        <v>14.983012457531144</v>
      </c>
      <c r="CU48" s="15">
        <f t="shared" si="33"/>
        <v>92.038505096262739</v>
      </c>
      <c r="CV48" s="15">
        <f t="shared" si="34"/>
        <v>0</v>
      </c>
      <c r="CW48" s="15">
        <f t="shared" si="35"/>
        <v>0</v>
      </c>
      <c r="CX48" s="15">
        <f t="shared" si="36"/>
        <v>0</v>
      </c>
      <c r="CY48" s="15">
        <f t="shared" si="37"/>
        <v>0</v>
      </c>
      <c r="CZ48" s="15">
        <f t="shared" si="38"/>
        <v>0</v>
      </c>
    </row>
    <row r="49" spans="1:104" x14ac:dyDescent="0.2">
      <c r="A49" s="4" t="s">
        <v>93</v>
      </c>
      <c r="B49" s="4" t="s">
        <v>45</v>
      </c>
      <c r="C49" s="4">
        <v>1</v>
      </c>
      <c r="D49" s="4">
        <v>1967</v>
      </c>
      <c r="E49" s="4">
        <v>1983</v>
      </c>
      <c r="F49" s="4">
        <v>0</v>
      </c>
      <c r="G49" s="4">
        <v>0</v>
      </c>
      <c r="H49" s="4">
        <v>0</v>
      </c>
      <c r="I49" s="4">
        <v>0</v>
      </c>
      <c r="J49" s="4">
        <v>2</v>
      </c>
      <c r="K49" s="4">
        <v>3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14</v>
      </c>
      <c r="S49" s="4">
        <v>10</v>
      </c>
      <c r="T49" s="4">
        <v>0</v>
      </c>
      <c r="U49" s="4">
        <v>2</v>
      </c>
      <c r="V49" s="4">
        <v>1</v>
      </c>
      <c r="W49" s="4">
        <v>2</v>
      </c>
      <c r="X49" s="4">
        <v>1</v>
      </c>
      <c r="Y49" s="4">
        <v>0</v>
      </c>
      <c r="Z49" s="5">
        <v>2158</v>
      </c>
      <c r="AA49" s="5">
        <v>8674</v>
      </c>
      <c r="AB49" s="5">
        <v>7658</v>
      </c>
      <c r="AC49" s="5">
        <v>1091</v>
      </c>
      <c r="AD49" s="5">
        <v>2048</v>
      </c>
      <c r="AE49" s="5">
        <f t="shared" si="2"/>
        <v>1254</v>
      </c>
      <c r="AF49" s="5">
        <v>381</v>
      </c>
      <c r="AG49" s="5">
        <v>24</v>
      </c>
      <c r="AH49" s="5">
        <v>389</v>
      </c>
      <c r="AI49" s="5">
        <v>1376</v>
      </c>
      <c r="AJ49" s="5">
        <v>68</v>
      </c>
      <c r="AK49" s="5">
        <v>43</v>
      </c>
      <c r="AL49" s="6">
        <f t="shared" si="3"/>
        <v>0.61261261261261257</v>
      </c>
      <c r="AM49" s="17">
        <f t="shared" si="4"/>
        <v>25</v>
      </c>
      <c r="AN49" s="5">
        <v>891</v>
      </c>
      <c r="AO49" s="5">
        <v>1278</v>
      </c>
      <c r="AP49" s="6">
        <v>0.26700000000000002</v>
      </c>
      <c r="AQ49" s="6">
        <v>0.34200000000000003</v>
      </c>
      <c r="AR49" s="6">
        <v>0.47599999999999998</v>
      </c>
      <c r="AS49" s="6">
        <v>0.81699999999999995</v>
      </c>
      <c r="AT49" s="5">
        <v>3644</v>
      </c>
      <c r="AU49" s="5">
        <v>201</v>
      </c>
      <c r="AV49" s="5">
        <v>19</v>
      </c>
      <c r="AW49" s="5">
        <v>11</v>
      </c>
      <c r="AX49" s="5">
        <v>90</v>
      </c>
      <c r="AY49" s="5">
        <v>135</v>
      </c>
      <c r="AZ49" s="5">
        <v>17713</v>
      </c>
      <c r="BA49" s="5">
        <v>11811</v>
      </c>
      <c r="BB49" s="5">
        <v>10469</v>
      </c>
      <c r="BC49" s="5">
        <v>1191</v>
      </c>
      <c r="BD49" s="5">
        <v>151</v>
      </c>
      <c r="BE49" s="5">
        <v>238</v>
      </c>
      <c r="BF49" s="6">
        <v>0.98699999999999999</v>
      </c>
      <c r="BG49" s="12">
        <v>5.92</v>
      </c>
      <c r="BH49" s="12">
        <v>5.32</v>
      </c>
      <c r="BI49" s="6">
        <v>0.98599999999999999</v>
      </c>
      <c r="BJ49" s="12">
        <v>6.11</v>
      </c>
      <c r="BK49" s="12">
        <v>6.11</v>
      </c>
      <c r="BL49" s="5">
        <v>94</v>
      </c>
      <c r="BM49" s="5">
        <v>446</v>
      </c>
      <c r="BN49" s="5">
        <v>610</v>
      </c>
      <c r="BO49" s="5">
        <v>469</v>
      </c>
      <c r="BP49" s="19">
        <v>0.43</v>
      </c>
      <c r="BQ49" s="19">
        <v>0.35</v>
      </c>
      <c r="BR49" s="5">
        <v>62</v>
      </c>
      <c r="BS49" s="10">
        <f t="shared" si="5"/>
        <v>1.0000000000000009E-3</v>
      </c>
      <c r="BT49" s="11">
        <f t="shared" si="6"/>
        <v>-0.19000000000000039</v>
      </c>
      <c r="BU49" s="11">
        <f t="shared" si="7"/>
        <v>-0.79</v>
      </c>
      <c r="BV49" s="18">
        <f t="shared" si="8"/>
        <v>8.0000000000000016E-2</v>
      </c>
      <c r="BW49" s="15">
        <f t="shared" si="9"/>
        <v>651.15291936978679</v>
      </c>
      <c r="BX49" s="15">
        <f t="shared" si="10"/>
        <v>574.88229842446708</v>
      </c>
      <c r="BY49" s="15">
        <f t="shared" si="11"/>
        <v>81.900834105653388</v>
      </c>
      <c r="BZ49" s="15">
        <f t="shared" si="12"/>
        <v>153.74235403151067</v>
      </c>
      <c r="CA49" s="15">
        <f t="shared" si="13"/>
        <v>94.137164040778501</v>
      </c>
      <c r="CB49" s="15">
        <f t="shared" si="14"/>
        <v>28.601482854494904</v>
      </c>
      <c r="CC49" s="15">
        <f t="shared" si="15"/>
        <v>1.8016682113067655</v>
      </c>
      <c r="CD49" s="15">
        <f t="shared" si="16"/>
        <v>29.202038924930491</v>
      </c>
      <c r="CE49" s="15">
        <f t="shared" si="17"/>
        <v>103.29564411492123</v>
      </c>
      <c r="CF49" s="15">
        <f t="shared" si="18"/>
        <v>5.1047265987025021</v>
      </c>
      <c r="CG49" s="15">
        <f t="shared" si="19"/>
        <v>3.2279888785912885</v>
      </c>
      <c r="CH49" s="15">
        <f t="shared" si="20"/>
        <v>1.8767377201112136</v>
      </c>
      <c r="CI49" s="15">
        <f t="shared" si="21"/>
        <v>66.886932344763665</v>
      </c>
      <c r="CJ49" s="15">
        <f t="shared" si="22"/>
        <v>95.938832252085263</v>
      </c>
      <c r="CK49" s="15">
        <f t="shared" si="23"/>
        <v>273.55329008341056</v>
      </c>
      <c r="CL49" s="15">
        <f t="shared" si="24"/>
        <v>15.088971269694161</v>
      </c>
      <c r="CM49" s="15">
        <f t="shared" si="25"/>
        <v>1.4263206672845228</v>
      </c>
      <c r="CN49" s="15">
        <f t="shared" si="26"/>
        <v>0.82576459684893422</v>
      </c>
      <c r="CO49" s="15">
        <f t="shared" si="27"/>
        <v>6.7562557924003706</v>
      </c>
      <c r="CP49" s="15">
        <f t="shared" si="28"/>
        <v>10.134383688600556</v>
      </c>
      <c r="CQ49" s="15">
        <f t="shared" si="29"/>
        <v>886.64596848934195</v>
      </c>
      <c r="CR49" s="15">
        <f t="shared" si="30"/>
        <v>785.90268767377199</v>
      </c>
      <c r="CS49" s="15">
        <f t="shared" si="31"/>
        <v>89.40778498609825</v>
      </c>
      <c r="CT49" s="15">
        <f t="shared" si="32"/>
        <v>11.335495829471734</v>
      </c>
      <c r="CU49" s="15">
        <f t="shared" si="33"/>
        <v>17.866543095458759</v>
      </c>
      <c r="CV49" s="15">
        <f t="shared" si="34"/>
        <v>7.0565338276181651</v>
      </c>
      <c r="CW49" s="15">
        <f t="shared" si="35"/>
        <v>33.481000926784056</v>
      </c>
      <c r="CX49" s="15">
        <f t="shared" si="36"/>
        <v>45.792400370713622</v>
      </c>
      <c r="CY49" s="15">
        <f t="shared" si="37"/>
        <v>35.207599629286378</v>
      </c>
      <c r="CZ49" s="15">
        <f t="shared" si="38"/>
        <v>4.6543095458758108</v>
      </c>
    </row>
    <row r="50" spans="1:104" x14ac:dyDescent="0.2">
      <c r="A50" s="4" t="s">
        <v>94</v>
      </c>
      <c r="B50" s="4" t="s">
        <v>15</v>
      </c>
      <c r="C50" s="4">
        <v>1</v>
      </c>
      <c r="D50" s="4">
        <v>1945</v>
      </c>
      <c r="E50" s="4">
        <v>1963</v>
      </c>
      <c r="F50" s="4">
        <v>0</v>
      </c>
      <c r="G50" s="4">
        <v>1</v>
      </c>
      <c r="H50" s="4">
        <v>1</v>
      </c>
      <c r="I50" s="4">
        <v>0</v>
      </c>
      <c r="J50" s="4">
        <v>0</v>
      </c>
      <c r="K50" s="4">
        <v>0</v>
      </c>
      <c r="L50" s="4">
        <v>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10</v>
      </c>
      <c r="S50" s="4">
        <v>0</v>
      </c>
      <c r="T50" s="4">
        <v>0</v>
      </c>
      <c r="U50" s="4">
        <v>0</v>
      </c>
      <c r="V50" s="4">
        <v>0</v>
      </c>
      <c r="W50" s="4">
        <v>2</v>
      </c>
      <c r="X50" s="4">
        <v>0</v>
      </c>
      <c r="Y50" s="4">
        <v>0</v>
      </c>
      <c r="Z50" s="5">
        <v>2216</v>
      </c>
      <c r="AA50" s="5">
        <v>9224</v>
      </c>
      <c r="AB50" s="5">
        <v>8479</v>
      </c>
      <c r="AC50" s="5">
        <v>1223</v>
      </c>
      <c r="AD50" s="5">
        <v>2449</v>
      </c>
      <c r="AE50" s="5">
        <f t="shared" si="2"/>
        <v>1860</v>
      </c>
      <c r="AF50" s="5">
        <v>427</v>
      </c>
      <c r="AG50" s="5">
        <v>78</v>
      </c>
      <c r="AH50" s="5">
        <v>84</v>
      </c>
      <c r="AI50" s="5">
        <v>773</v>
      </c>
      <c r="AJ50" s="5">
        <v>89</v>
      </c>
      <c r="AK50" s="5">
        <v>60</v>
      </c>
      <c r="AL50" s="6">
        <f t="shared" si="3"/>
        <v>0.59731543624161076</v>
      </c>
      <c r="AM50" s="17">
        <f t="shared" si="4"/>
        <v>29</v>
      </c>
      <c r="AN50" s="5">
        <v>606</v>
      </c>
      <c r="AO50" s="5">
        <v>346</v>
      </c>
      <c r="AP50" s="6">
        <v>0.28899999999999998</v>
      </c>
      <c r="AQ50" s="6">
        <v>0.33700000000000002</v>
      </c>
      <c r="AR50" s="6">
        <v>0.38700000000000001</v>
      </c>
      <c r="AS50" s="6">
        <v>0.72399999999999998</v>
      </c>
      <c r="AT50" s="5">
        <v>3284</v>
      </c>
      <c r="AU50" s="5">
        <v>180</v>
      </c>
      <c r="AV50" s="5">
        <v>21</v>
      </c>
      <c r="AW50" s="5">
        <v>97</v>
      </c>
      <c r="AX50" s="5">
        <v>19</v>
      </c>
      <c r="AY50" s="5">
        <v>30</v>
      </c>
      <c r="AZ50" s="5">
        <v>17488.2</v>
      </c>
      <c r="BA50" s="5">
        <v>10703</v>
      </c>
      <c r="BB50" s="5">
        <v>5045</v>
      </c>
      <c r="BC50" s="5">
        <v>5466</v>
      </c>
      <c r="BD50" s="5">
        <v>192</v>
      </c>
      <c r="BE50" s="5">
        <v>1409</v>
      </c>
      <c r="BF50" s="6">
        <v>0.98199999999999998</v>
      </c>
      <c r="BG50" s="12">
        <v>5.41</v>
      </c>
      <c r="BH50" s="12">
        <v>5.14</v>
      </c>
      <c r="BI50" s="6">
        <v>0.97399999999999998</v>
      </c>
      <c r="BJ50" s="12">
        <v>5.27</v>
      </c>
      <c r="BK50" s="12">
        <v>5.22</v>
      </c>
      <c r="BL50" s="4">
        <v>0</v>
      </c>
      <c r="BM50" s="4">
        <v>0</v>
      </c>
      <c r="BN50" s="4">
        <v>0</v>
      </c>
      <c r="BO50" s="4">
        <v>0</v>
      </c>
      <c r="BP50" s="18">
        <v>0</v>
      </c>
      <c r="BQ50" s="18">
        <v>0</v>
      </c>
      <c r="BR50" s="4">
        <v>0</v>
      </c>
      <c r="BS50" s="10">
        <f t="shared" si="5"/>
        <v>8.0000000000000071E-3</v>
      </c>
      <c r="BT50" s="11">
        <f t="shared" si="6"/>
        <v>0.14000000000000057</v>
      </c>
      <c r="BU50" s="11">
        <f t="shared" si="7"/>
        <v>-8.0000000000000071E-2</v>
      </c>
      <c r="BV50" s="18">
        <f t="shared" si="8"/>
        <v>0</v>
      </c>
      <c r="BW50" s="15">
        <f t="shared" si="9"/>
        <v>674.31768953068581</v>
      </c>
      <c r="BX50" s="15">
        <f t="shared" si="10"/>
        <v>619.85469314079421</v>
      </c>
      <c r="BY50" s="15">
        <f t="shared" si="11"/>
        <v>89.407039711191331</v>
      </c>
      <c r="BZ50" s="15">
        <f t="shared" si="12"/>
        <v>179.03339350180505</v>
      </c>
      <c r="CA50" s="15">
        <f t="shared" si="13"/>
        <v>135.97472924187727</v>
      </c>
      <c r="CB50" s="15">
        <f t="shared" si="14"/>
        <v>31.215703971119133</v>
      </c>
      <c r="CC50" s="15">
        <f t="shared" si="15"/>
        <v>5.7021660649819497</v>
      </c>
      <c r="CD50" s="15">
        <f t="shared" si="16"/>
        <v>6.1407942238267141</v>
      </c>
      <c r="CE50" s="15">
        <f t="shared" si="17"/>
        <v>56.509927797833939</v>
      </c>
      <c r="CF50" s="15">
        <f t="shared" si="18"/>
        <v>6.506317689530686</v>
      </c>
      <c r="CG50" s="15">
        <f t="shared" si="19"/>
        <v>4.3862815884476536</v>
      </c>
      <c r="CH50" s="15">
        <f t="shared" si="20"/>
        <v>2.1200361010830324</v>
      </c>
      <c r="CI50" s="15">
        <f t="shared" si="21"/>
        <v>44.301444043321297</v>
      </c>
      <c r="CJ50" s="15">
        <f t="shared" si="22"/>
        <v>25.294223826714802</v>
      </c>
      <c r="CK50" s="15">
        <f t="shared" si="23"/>
        <v>240.07581227436822</v>
      </c>
      <c r="CL50" s="15">
        <f t="shared" si="24"/>
        <v>13.158844765342961</v>
      </c>
      <c r="CM50" s="15">
        <f t="shared" si="25"/>
        <v>1.5351985559566785</v>
      </c>
      <c r="CN50" s="15">
        <f t="shared" si="26"/>
        <v>7.0911552346570392</v>
      </c>
      <c r="CO50" s="15">
        <f t="shared" si="27"/>
        <v>1.3889891696750902</v>
      </c>
      <c r="CP50" s="15">
        <f t="shared" si="28"/>
        <v>2.1931407942238268</v>
      </c>
      <c r="CQ50" s="15">
        <f t="shared" si="29"/>
        <v>782.43953068592066</v>
      </c>
      <c r="CR50" s="15">
        <f t="shared" si="30"/>
        <v>368.81317689530687</v>
      </c>
      <c r="CS50" s="15">
        <f t="shared" si="31"/>
        <v>399.59025270758121</v>
      </c>
      <c r="CT50" s="15">
        <f t="shared" si="32"/>
        <v>14.03610108303249</v>
      </c>
      <c r="CU50" s="15">
        <f t="shared" si="33"/>
        <v>103.00451263537907</v>
      </c>
      <c r="CV50" s="15">
        <f t="shared" si="34"/>
        <v>0</v>
      </c>
      <c r="CW50" s="15">
        <f t="shared" si="35"/>
        <v>0</v>
      </c>
      <c r="CX50" s="15">
        <f t="shared" si="36"/>
        <v>0</v>
      </c>
      <c r="CY50" s="15">
        <f t="shared" si="37"/>
        <v>0</v>
      </c>
      <c r="CZ50" s="15">
        <f t="shared" si="38"/>
        <v>0</v>
      </c>
    </row>
    <row r="51" spans="1:104" x14ac:dyDescent="0.2">
      <c r="A51" s="4" t="s">
        <v>95</v>
      </c>
      <c r="B51" s="4" t="s">
        <v>47</v>
      </c>
      <c r="C51" s="4">
        <v>1</v>
      </c>
      <c r="D51" s="4">
        <v>1961</v>
      </c>
      <c r="E51" s="4">
        <v>1983</v>
      </c>
      <c r="F51" s="4">
        <v>3</v>
      </c>
      <c r="G51" s="4">
        <v>2</v>
      </c>
      <c r="H51" s="4">
        <v>3</v>
      </c>
      <c r="I51" s="4">
        <v>0</v>
      </c>
      <c r="J51" s="4">
        <v>1</v>
      </c>
      <c r="K51" s="4">
        <v>1</v>
      </c>
      <c r="L51" s="4">
        <v>0</v>
      </c>
      <c r="M51" s="4">
        <v>2</v>
      </c>
      <c r="N51" s="4">
        <v>3</v>
      </c>
      <c r="O51" s="4">
        <v>5</v>
      </c>
      <c r="P51" s="4">
        <v>3</v>
      </c>
      <c r="Q51" s="4">
        <v>4</v>
      </c>
      <c r="R51" s="4">
        <v>18</v>
      </c>
      <c r="S51" s="4">
        <v>7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1</v>
      </c>
      <c r="Z51" s="5">
        <v>3308</v>
      </c>
      <c r="AA51" s="5">
        <v>13992</v>
      </c>
      <c r="AB51" s="5">
        <v>11988</v>
      </c>
      <c r="AC51" s="5">
        <v>1816</v>
      </c>
      <c r="AD51" s="5">
        <v>3419</v>
      </c>
      <c r="AE51" s="5">
        <f t="shared" si="2"/>
        <v>2262</v>
      </c>
      <c r="AF51" s="5">
        <v>646</v>
      </c>
      <c r="AG51" s="5">
        <v>59</v>
      </c>
      <c r="AH51" s="5">
        <v>452</v>
      </c>
      <c r="AI51" s="5">
        <v>1844</v>
      </c>
      <c r="AJ51" s="5">
        <v>168</v>
      </c>
      <c r="AK51" s="5">
        <v>116</v>
      </c>
      <c r="AL51" s="6">
        <f t="shared" si="3"/>
        <v>0.59154929577464788</v>
      </c>
      <c r="AM51" s="17">
        <f t="shared" si="4"/>
        <v>52</v>
      </c>
      <c r="AN51" s="5">
        <v>1845</v>
      </c>
      <c r="AO51" s="5">
        <v>1393</v>
      </c>
      <c r="AP51" s="6">
        <v>0.28499999999999998</v>
      </c>
      <c r="AQ51" s="6">
        <v>0.379</v>
      </c>
      <c r="AR51" s="6">
        <v>0.46200000000000002</v>
      </c>
      <c r="AS51" s="6">
        <v>0.84099999999999997</v>
      </c>
      <c r="AT51" s="5">
        <v>5539</v>
      </c>
      <c r="AU51" s="5">
        <v>323</v>
      </c>
      <c r="AV51" s="5">
        <v>40</v>
      </c>
      <c r="AW51" s="5">
        <v>13</v>
      </c>
      <c r="AX51" s="5">
        <v>105</v>
      </c>
      <c r="AY51" s="5">
        <v>190</v>
      </c>
      <c r="AZ51" s="5">
        <v>24638.1</v>
      </c>
      <c r="BA51" s="5">
        <v>11347</v>
      </c>
      <c r="BB51" s="5">
        <v>10437</v>
      </c>
      <c r="BC51" s="5">
        <v>775</v>
      </c>
      <c r="BD51" s="5">
        <v>135</v>
      </c>
      <c r="BE51" s="5">
        <v>643</v>
      </c>
      <c r="BF51" s="6">
        <v>0.98799999999999999</v>
      </c>
      <c r="BG51" s="12">
        <v>4.0999999999999996</v>
      </c>
      <c r="BH51" s="12">
        <v>3.9</v>
      </c>
      <c r="BI51" s="6">
        <v>0.98699999999999999</v>
      </c>
      <c r="BJ51" s="12">
        <v>4.2</v>
      </c>
      <c r="BK51" s="12">
        <v>4.22</v>
      </c>
      <c r="BL51" s="4">
        <v>0</v>
      </c>
      <c r="BM51" s="4">
        <v>0</v>
      </c>
      <c r="BN51" s="4">
        <v>0</v>
      </c>
      <c r="BO51" s="4">
        <v>0</v>
      </c>
      <c r="BP51" s="18">
        <v>0</v>
      </c>
      <c r="BQ51" s="18">
        <v>0</v>
      </c>
      <c r="BR51" s="4">
        <v>0</v>
      </c>
      <c r="BS51" s="10">
        <f t="shared" si="5"/>
        <v>1.0000000000000009E-3</v>
      </c>
      <c r="BT51" s="11">
        <f t="shared" si="6"/>
        <v>-0.10000000000000053</v>
      </c>
      <c r="BU51" s="11">
        <f t="shared" si="7"/>
        <v>-0.31999999999999984</v>
      </c>
      <c r="BV51" s="18">
        <f t="shared" si="8"/>
        <v>0</v>
      </c>
      <c r="BW51" s="15">
        <f t="shared" si="9"/>
        <v>685.21886336154773</v>
      </c>
      <c r="BX51" s="15">
        <f t="shared" si="10"/>
        <v>587.07859733978228</v>
      </c>
      <c r="BY51" s="15">
        <f t="shared" si="11"/>
        <v>88.93349455864572</v>
      </c>
      <c r="BZ51" s="15">
        <f t="shared" si="12"/>
        <v>167.43591293833131</v>
      </c>
      <c r="CA51" s="15">
        <f t="shared" si="13"/>
        <v>110.77509068923821</v>
      </c>
      <c r="CB51" s="15">
        <f t="shared" si="14"/>
        <v>31.636033857315599</v>
      </c>
      <c r="CC51" s="15">
        <f t="shared" si="15"/>
        <v>2.8893591293833132</v>
      </c>
      <c r="CD51" s="15">
        <f t="shared" si="16"/>
        <v>22.135429262394197</v>
      </c>
      <c r="CE51" s="15">
        <f t="shared" si="17"/>
        <v>90.304715840386947</v>
      </c>
      <c r="CF51" s="15">
        <f t="shared" si="18"/>
        <v>8.2273276904474013</v>
      </c>
      <c r="CG51" s="15">
        <f t="shared" si="19"/>
        <v>5.6807738814993956</v>
      </c>
      <c r="CH51" s="15">
        <f t="shared" si="20"/>
        <v>2.5465538089480058</v>
      </c>
      <c r="CI51" s="15">
        <f t="shared" si="21"/>
        <v>90.35368802902056</v>
      </c>
      <c r="CJ51" s="15">
        <f t="shared" si="22"/>
        <v>68.218258766626363</v>
      </c>
      <c r="CK51" s="15">
        <f t="shared" si="23"/>
        <v>271.25695284159616</v>
      </c>
      <c r="CL51" s="15">
        <f t="shared" si="24"/>
        <v>15.8180169286578</v>
      </c>
      <c r="CM51" s="15">
        <f t="shared" si="25"/>
        <v>1.9588875453446191</v>
      </c>
      <c r="CN51" s="15">
        <f t="shared" si="26"/>
        <v>0.63663845223700122</v>
      </c>
      <c r="CO51" s="15">
        <f t="shared" si="27"/>
        <v>5.1420798065296252</v>
      </c>
      <c r="CP51" s="15">
        <f t="shared" si="28"/>
        <v>9.3047158403869403</v>
      </c>
      <c r="CQ51" s="15">
        <f t="shared" si="29"/>
        <v>555.68742442563484</v>
      </c>
      <c r="CR51" s="15">
        <f t="shared" si="30"/>
        <v>511.12273276904472</v>
      </c>
      <c r="CS51" s="15">
        <f t="shared" si="31"/>
        <v>37.953446191051995</v>
      </c>
      <c r="CT51" s="15">
        <f t="shared" si="32"/>
        <v>6.6112454655380892</v>
      </c>
      <c r="CU51" s="15">
        <f t="shared" si="33"/>
        <v>31.48911729141475</v>
      </c>
      <c r="CV51" s="15">
        <f t="shared" si="34"/>
        <v>0</v>
      </c>
      <c r="CW51" s="15">
        <f t="shared" si="35"/>
        <v>0</v>
      </c>
      <c r="CX51" s="15">
        <f t="shared" si="36"/>
        <v>0</v>
      </c>
      <c r="CY51" s="15">
        <f t="shared" si="37"/>
        <v>0</v>
      </c>
      <c r="CZ51" s="15">
        <f t="shared" si="38"/>
        <v>0</v>
      </c>
    </row>
    <row r="52" spans="1:104" x14ac:dyDescent="0.2">
      <c r="A52" s="4" t="s">
        <v>96</v>
      </c>
      <c r="B52" s="4" t="s">
        <v>47</v>
      </c>
      <c r="C52" s="4">
        <v>1</v>
      </c>
      <c r="D52" s="4">
        <v>1962</v>
      </c>
      <c r="E52" s="4">
        <v>1982</v>
      </c>
      <c r="F52" s="4">
        <v>0</v>
      </c>
      <c r="G52" s="4">
        <v>0</v>
      </c>
      <c r="H52" s="4">
        <v>1</v>
      </c>
      <c r="I52" s="4">
        <v>0</v>
      </c>
      <c r="J52" s="4">
        <v>2</v>
      </c>
      <c r="K52" s="4">
        <v>1</v>
      </c>
      <c r="L52" s="4">
        <v>0</v>
      </c>
      <c r="M52" s="4">
        <v>0</v>
      </c>
      <c r="N52" s="4">
        <v>0</v>
      </c>
      <c r="O52" s="4">
        <v>0</v>
      </c>
      <c r="P52" s="4">
        <v>1</v>
      </c>
      <c r="Q52" s="4">
        <v>2</v>
      </c>
      <c r="R52" s="4">
        <v>7</v>
      </c>
      <c r="S52" s="4">
        <v>0</v>
      </c>
      <c r="T52" s="4">
        <v>0</v>
      </c>
      <c r="U52" s="4">
        <v>1</v>
      </c>
      <c r="V52" s="4">
        <v>0</v>
      </c>
      <c r="W52" s="4">
        <v>2</v>
      </c>
      <c r="X52" s="4">
        <v>1</v>
      </c>
      <c r="Y52" s="4">
        <v>0</v>
      </c>
      <c r="Z52" s="5">
        <v>2360</v>
      </c>
      <c r="AA52" s="5">
        <v>9027</v>
      </c>
      <c r="AB52" s="5">
        <v>7927</v>
      </c>
      <c r="AC52" s="5">
        <v>1194</v>
      </c>
      <c r="AD52" s="5">
        <v>2232</v>
      </c>
      <c r="AE52" s="5">
        <f t="shared" si="2"/>
        <v>1279</v>
      </c>
      <c r="AF52" s="5">
        <v>423</v>
      </c>
      <c r="AG52" s="5">
        <v>55</v>
      </c>
      <c r="AH52" s="5">
        <v>475</v>
      </c>
      <c r="AI52" s="5">
        <v>1540</v>
      </c>
      <c r="AJ52" s="5">
        <v>17</v>
      </c>
      <c r="AK52" s="5">
        <v>16</v>
      </c>
      <c r="AL52" s="6">
        <f t="shared" si="3"/>
        <v>0.51515151515151514</v>
      </c>
      <c r="AM52" s="17">
        <f t="shared" si="4"/>
        <v>1</v>
      </c>
      <c r="AN52" s="5">
        <v>937</v>
      </c>
      <c r="AO52" s="5">
        <v>1936</v>
      </c>
      <c r="AP52" s="6">
        <v>0.28199999999999997</v>
      </c>
      <c r="AQ52" s="6">
        <v>0.36</v>
      </c>
      <c r="AR52" s="6">
        <v>0.52900000000000003</v>
      </c>
      <c r="AS52" s="6">
        <v>0.88900000000000001</v>
      </c>
      <c r="AT52" s="5">
        <v>4190</v>
      </c>
      <c r="AU52" s="5">
        <v>143</v>
      </c>
      <c r="AV52" s="5">
        <v>78</v>
      </c>
      <c r="AW52" s="5">
        <v>9</v>
      </c>
      <c r="AX52" s="5">
        <v>75</v>
      </c>
      <c r="AY52" s="5">
        <v>227</v>
      </c>
      <c r="AZ52" s="5">
        <v>17956.2</v>
      </c>
      <c r="BA52" s="5">
        <v>9915</v>
      </c>
      <c r="BB52" s="5">
        <v>9278</v>
      </c>
      <c r="BC52" s="5">
        <v>486</v>
      </c>
      <c r="BD52" s="5">
        <v>151</v>
      </c>
      <c r="BE52" s="5">
        <v>713</v>
      </c>
      <c r="BF52" s="6">
        <v>0.98499999999999999</v>
      </c>
      <c r="BG52" s="12">
        <v>4.8899999999999997</v>
      </c>
      <c r="BH52" s="12">
        <v>4.55</v>
      </c>
      <c r="BI52" s="6">
        <v>0.98799999999999999</v>
      </c>
      <c r="BJ52" s="12">
        <v>5.16</v>
      </c>
      <c r="BK52" s="12">
        <v>5.19</v>
      </c>
      <c r="BL52" s="4">
        <v>0</v>
      </c>
      <c r="BM52" s="4">
        <v>0</v>
      </c>
      <c r="BN52" s="4">
        <v>0</v>
      </c>
      <c r="BO52" s="4">
        <v>0</v>
      </c>
      <c r="BP52" s="18">
        <v>0</v>
      </c>
      <c r="BQ52" s="18">
        <v>0</v>
      </c>
      <c r="BR52" s="4">
        <v>0</v>
      </c>
      <c r="BS52" s="10">
        <f t="shared" si="5"/>
        <v>-3.0000000000000027E-3</v>
      </c>
      <c r="BT52" s="11">
        <f t="shared" si="6"/>
        <v>-0.27000000000000046</v>
      </c>
      <c r="BU52" s="11">
        <f t="shared" si="7"/>
        <v>-0.64000000000000057</v>
      </c>
      <c r="BV52" s="18">
        <f t="shared" si="8"/>
        <v>0</v>
      </c>
      <c r="BW52" s="15">
        <f t="shared" si="9"/>
        <v>619.65</v>
      </c>
      <c r="BX52" s="15">
        <f t="shared" si="10"/>
        <v>544.14152542372881</v>
      </c>
      <c r="BY52" s="15">
        <f t="shared" si="11"/>
        <v>81.961016949152537</v>
      </c>
      <c r="BZ52" s="15">
        <f t="shared" si="12"/>
        <v>153.21355932203389</v>
      </c>
      <c r="CA52" s="15">
        <f t="shared" si="13"/>
        <v>87.795762711864398</v>
      </c>
      <c r="CB52" s="15">
        <f t="shared" si="14"/>
        <v>29.036440677966102</v>
      </c>
      <c r="CC52" s="15">
        <f t="shared" si="15"/>
        <v>3.7754237288135593</v>
      </c>
      <c r="CD52" s="15">
        <f t="shared" si="16"/>
        <v>32.605932203389827</v>
      </c>
      <c r="CE52" s="15">
        <f t="shared" si="17"/>
        <v>105.71186440677967</v>
      </c>
      <c r="CF52" s="15">
        <f t="shared" si="18"/>
        <v>1.166949152542373</v>
      </c>
      <c r="CG52" s="15">
        <f t="shared" si="19"/>
        <v>1.0983050847457627</v>
      </c>
      <c r="CH52" s="15">
        <f t="shared" si="20"/>
        <v>6.8644067796610253E-2</v>
      </c>
      <c r="CI52" s="15">
        <f t="shared" si="21"/>
        <v>64.319491525423729</v>
      </c>
      <c r="CJ52" s="15">
        <f t="shared" si="22"/>
        <v>132.89491525423728</v>
      </c>
      <c r="CK52" s="15">
        <f t="shared" si="23"/>
        <v>287.61864406779659</v>
      </c>
      <c r="CL52" s="15">
        <f t="shared" si="24"/>
        <v>9.816101694915254</v>
      </c>
      <c r="CM52" s="15">
        <f t="shared" si="25"/>
        <v>5.3542372881355931</v>
      </c>
      <c r="CN52" s="15">
        <f t="shared" si="26"/>
        <v>0.6177966101694915</v>
      </c>
      <c r="CO52" s="15">
        <f t="shared" si="27"/>
        <v>5.1483050847457621</v>
      </c>
      <c r="CP52" s="15">
        <f t="shared" si="28"/>
        <v>15.582203389830507</v>
      </c>
      <c r="CQ52" s="15">
        <f t="shared" si="29"/>
        <v>680.6059322033899</v>
      </c>
      <c r="CR52" s="15">
        <f t="shared" si="30"/>
        <v>636.87966101694917</v>
      </c>
      <c r="CS52" s="15">
        <f t="shared" si="31"/>
        <v>33.361016949152543</v>
      </c>
      <c r="CT52" s="15">
        <f t="shared" si="32"/>
        <v>10.365254237288136</v>
      </c>
      <c r="CU52" s="15">
        <f t="shared" si="33"/>
        <v>48.943220338983046</v>
      </c>
      <c r="CV52" s="15">
        <f t="shared" si="34"/>
        <v>0</v>
      </c>
      <c r="CW52" s="15">
        <f t="shared" si="35"/>
        <v>0</v>
      </c>
      <c r="CX52" s="15">
        <f t="shared" si="36"/>
        <v>0</v>
      </c>
      <c r="CY52" s="15">
        <f t="shared" si="37"/>
        <v>0</v>
      </c>
      <c r="CZ52" s="15">
        <f t="shared" si="38"/>
        <v>0</v>
      </c>
    </row>
    <row r="53" spans="1:104" x14ac:dyDescent="0.2">
      <c r="A53" s="4" t="s">
        <v>97</v>
      </c>
      <c r="B53" s="4" t="s">
        <v>47</v>
      </c>
      <c r="C53" s="4">
        <v>1</v>
      </c>
      <c r="D53" s="4">
        <v>1959</v>
      </c>
      <c r="E53" s="4">
        <v>1976</v>
      </c>
      <c r="F53" s="4">
        <v>1</v>
      </c>
      <c r="G53" s="4">
        <v>1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</v>
      </c>
      <c r="O53" s="4">
        <v>0</v>
      </c>
      <c r="P53" s="4">
        <v>1</v>
      </c>
      <c r="Q53" s="4">
        <v>1</v>
      </c>
      <c r="R53" s="4">
        <v>6</v>
      </c>
      <c r="S53" s="4">
        <v>0</v>
      </c>
      <c r="T53" s="4">
        <v>0</v>
      </c>
      <c r="U53" s="4">
        <v>0</v>
      </c>
      <c r="V53" s="4">
        <v>1</v>
      </c>
      <c r="W53" s="4">
        <v>0</v>
      </c>
      <c r="X53" s="4">
        <v>0</v>
      </c>
      <c r="Y53" s="4">
        <v>0</v>
      </c>
      <c r="Z53" s="5">
        <v>2488</v>
      </c>
      <c r="AA53" s="5">
        <v>10519</v>
      </c>
      <c r="AB53" s="5">
        <v>9350</v>
      </c>
      <c r="AC53" s="5">
        <v>1410</v>
      </c>
      <c r="AD53" s="5">
        <v>2711</v>
      </c>
      <c r="AE53" s="5">
        <f t="shared" si="2"/>
        <v>1763</v>
      </c>
      <c r="AF53" s="5">
        <v>434</v>
      </c>
      <c r="AG53" s="5">
        <v>88</v>
      </c>
      <c r="AH53" s="5">
        <v>426</v>
      </c>
      <c r="AI53" s="5">
        <v>1475</v>
      </c>
      <c r="AJ53" s="5">
        <v>90</v>
      </c>
      <c r="AK53" s="5">
        <v>49</v>
      </c>
      <c r="AL53" s="6">
        <f t="shared" si="3"/>
        <v>0.64748201438848918</v>
      </c>
      <c r="AM53" s="17">
        <f t="shared" si="4"/>
        <v>41</v>
      </c>
      <c r="AN53" s="5">
        <v>1045</v>
      </c>
      <c r="AO53" s="5">
        <v>1046</v>
      </c>
      <c r="AP53" s="6">
        <v>0.28999999999999998</v>
      </c>
      <c r="AQ53" s="6">
        <v>0.36099999999999999</v>
      </c>
      <c r="AR53" s="6">
        <v>0.49199999999999999</v>
      </c>
      <c r="AS53" s="6">
        <v>0.85299999999999998</v>
      </c>
      <c r="AT53" s="5">
        <v>4599</v>
      </c>
      <c r="AU53" s="5">
        <v>200</v>
      </c>
      <c r="AV53" s="5">
        <v>43</v>
      </c>
      <c r="AW53" s="5">
        <v>8</v>
      </c>
      <c r="AX53" s="5">
        <v>73</v>
      </c>
      <c r="AY53" s="5">
        <v>182</v>
      </c>
      <c r="AZ53" s="5">
        <v>19114.2</v>
      </c>
      <c r="BA53" s="5">
        <v>4699</v>
      </c>
      <c r="BB53" s="5">
        <v>4367</v>
      </c>
      <c r="BC53" s="5">
        <v>219</v>
      </c>
      <c r="BD53" s="5">
        <v>113</v>
      </c>
      <c r="BE53" s="5">
        <v>96</v>
      </c>
      <c r="BF53" s="6">
        <v>0.97599999999999998</v>
      </c>
      <c r="BG53" s="12">
        <v>2.16</v>
      </c>
      <c r="BH53" s="12">
        <v>2.1</v>
      </c>
      <c r="BI53" s="6">
        <v>0.97899999999999998</v>
      </c>
      <c r="BJ53" s="12">
        <v>2.4</v>
      </c>
      <c r="BK53" s="12">
        <v>2.42</v>
      </c>
      <c r="BL53" s="4">
        <v>0</v>
      </c>
      <c r="BM53" s="4">
        <v>0</v>
      </c>
      <c r="BN53" s="4">
        <v>0</v>
      </c>
      <c r="BO53" s="4">
        <v>0</v>
      </c>
      <c r="BP53" s="18">
        <v>0</v>
      </c>
      <c r="BQ53" s="18">
        <v>0</v>
      </c>
      <c r="BR53" s="4">
        <v>0</v>
      </c>
      <c r="BS53" s="10">
        <f t="shared" si="5"/>
        <v>-3.0000000000000027E-3</v>
      </c>
      <c r="BT53" s="11">
        <f t="shared" si="6"/>
        <v>-0.23999999999999977</v>
      </c>
      <c r="BU53" s="11">
        <f t="shared" si="7"/>
        <v>-0.31999999999999984</v>
      </c>
      <c r="BV53" s="18">
        <f t="shared" si="8"/>
        <v>0</v>
      </c>
      <c r="BW53" s="15">
        <f t="shared" si="9"/>
        <v>684.91881028938906</v>
      </c>
      <c r="BX53" s="15">
        <f t="shared" si="10"/>
        <v>608.80225080385844</v>
      </c>
      <c r="BY53" s="15">
        <f t="shared" si="11"/>
        <v>91.808681672025727</v>
      </c>
      <c r="BZ53" s="15">
        <f t="shared" si="12"/>
        <v>176.5200964630225</v>
      </c>
      <c r="CA53" s="15">
        <f t="shared" si="13"/>
        <v>114.79340836012862</v>
      </c>
      <c r="CB53" s="15">
        <f t="shared" si="14"/>
        <v>28.258842443729904</v>
      </c>
      <c r="CC53" s="15">
        <f t="shared" si="15"/>
        <v>5.729903536977492</v>
      </c>
      <c r="CD53" s="15">
        <f t="shared" si="16"/>
        <v>27.737942122186496</v>
      </c>
      <c r="CE53" s="15">
        <f t="shared" si="17"/>
        <v>96.04099678456592</v>
      </c>
      <c r="CF53" s="15">
        <f t="shared" si="18"/>
        <v>5.860128617363344</v>
      </c>
      <c r="CG53" s="15">
        <f t="shared" si="19"/>
        <v>3.1905144694533765</v>
      </c>
      <c r="CH53" s="15">
        <f t="shared" si="20"/>
        <v>2.6696141479099675</v>
      </c>
      <c r="CI53" s="15">
        <f t="shared" si="21"/>
        <v>68.042604501607713</v>
      </c>
      <c r="CJ53" s="15">
        <f t="shared" si="22"/>
        <v>68.10771704180064</v>
      </c>
      <c r="CK53" s="15">
        <f t="shared" si="23"/>
        <v>299.45257234726688</v>
      </c>
      <c r="CL53" s="15">
        <f t="shared" si="24"/>
        <v>13.02250803858521</v>
      </c>
      <c r="CM53" s="15">
        <f t="shared" si="25"/>
        <v>2.79983922829582</v>
      </c>
      <c r="CN53" s="15">
        <f t="shared" si="26"/>
        <v>0.52090032154340837</v>
      </c>
      <c r="CO53" s="15">
        <f t="shared" si="27"/>
        <v>4.7532154340836019</v>
      </c>
      <c r="CP53" s="15">
        <f t="shared" si="28"/>
        <v>11.850482315112542</v>
      </c>
      <c r="CQ53" s="15">
        <f t="shared" si="29"/>
        <v>305.96382636655949</v>
      </c>
      <c r="CR53" s="15">
        <f t="shared" si="30"/>
        <v>284.34646302250803</v>
      </c>
      <c r="CS53" s="15">
        <f t="shared" si="31"/>
        <v>14.259646302250802</v>
      </c>
      <c r="CT53" s="15">
        <f t="shared" si="32"/>
        <v>7.357717041800643</v>
      </c>
      <c r="CU53" s="15">
        <f t="shared" si="33"/>
        <v>6.2508038585209009</v>
      </c>
      <c r="CV53" s="15">
        <f t="shared" si="34"/>
        <v>0</v>
      </c>
      <c r="CW53" s="15">
        <f t="shared" si="35"/>
        <v>0</v>
      </c>
      <c r="CX53" s="15">
        <f t="shared" si="36"/>
        <v>0</v>
      </c>
      <c r="CY53" s="15">
        <f t="shared" si="37"/>
        <v>0</v>
      </c>
      <c r="CZ53" s="15">
        <f t="shared" si="38"/>
        <v>0</v>
      </c>
    </row>
    <row r="54" spans="1:104" x14ac:dyDescent="0.2">
      <c r="A54" s="4" t="s">
        <v>98</v>
      </c>
      <c r="B54" s="4" t="s">
        <v>15</v>
      </c>
      <c r="C54" s="4">
        <v>1</v>
      </c>
      <c r="D54" s="4">
        <v>1937</v>
      </c>
      <c r="E54" s="4">
        <v>1951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1</v>
      </c>
      <c r="Q54" s="4">
        <v>0</v>
      </c>
      <c r="R54" s="4">
        <v>9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5">
        <v>1865</v>
      </c>
      <c r="AA54" s="5">
        <v>8030</v>
      </c>
      <c r="AB54" s="5">
        <v>7093</v>
      </c>
      <c r="AC54" s="5">
        <v>1094</v>
      </c>
      <c r="AD54" s="5">
        <v>2042</v>
      </c>
      <c r="AE54" s="5">
        <f t="shared" si="2"/>
        <v>1349</v>
      </c>
      <c r="AF54" s="5">
        <v>381</v>
      </c>
      <c r="AG54" s="5">
        <v>89</v>
      </c>
      <c r="AH54" s="5">
        <v>223</v>
      </c>
      <c r="AI54" s="5">
        <v>1247</v>
      </c>
      <c r="AJ54" s="5">
        <v>54</v>
      </c>
      <c r="AK54" s="5">
        <v>64</v>
      </c>
      <c r="AL54" s="6">
        <f t="shared" si="3"/>
        <v>0.4576271186440678</v>
      </c>
      <c r="AM54" s="17">
        <f t="shared" si="4"/>
        <v>-10</v>
      </c>
      <c r="AN54" s="5">
        <v>809</v>
      </c>
      <c r="AO54" s="5">
        <v>608</v>
      </c>
      <c r="AP54" s="6">
        <v>0.28799999999999998</v>
      </c>
      <c r="AQ54" s="6">
        <v>0.36199999999999999</v>
      </c>
      <c r="AR54" s="6">
        <v>0.46100000000000002</v>
      </c>
      <c r="AS54" s="6">
        <v>0.82299999999999995</v>
      </c>
      <c r="AT54" s="5">
        <v>3270</v>
      </c>
      <c r="AU54" s="5">
        <v>187</v>
      </c>
      <c r="AV54" s="5">
        <v>11</v>
      </c>
      <c r="AW54" s="5">
        <v>115</v>
      </c>
      <c r="AX54" s="8">
        <v>0</v>
      </c>
      <c r="AY54" s="5">
        <v>53</v>
      </c>
      <c r="AZ54" s="5">
        <v>16295.1</v>
      </c>
      <c r="BA54" s="5">
        <v>10852</v>
      </c>
      <c r="BB54" s="5">
        <v>4928</v>
      </c>
      <c r="BC54" s="5">
        <v>5710</v>
      </c>
      <c r="BD54" s="5">
        <v>214</v>
      </c>
      <c r="BE54" s="5">
        <v>1507</v>
      </c>
      <c r="BF54" s="6">
        <v>0.98</v>
      </c>
      <c r="BG54" s="12">
        <v>5.88</v>
      </c>
      <c r="BH54" s="12">
        <v>5.74</v>
      </c>
      <c r="BI54" s="6">
        <v>0.97099999999999997</v>
      </c>
      <c r="BJ54" s="12">
        <v>5.63</v>
      </c>
      <c r="BK54" s="12">
        <v>5.56</v>
      </c>
      <c r="BL54" s="4">
        <v>0</v>
      </c>
      <c r="BM54" s="4">
        <v>0</v>
      </c>
      <c r="BN54" s="4">
        <v>0</v>
      </c>
      <c r="BO54" s="4">
        <v>0</v>
      </c>
      <c r="BP54" s="18">
        <v>0</v>
      </c>
      <c r="BQ54" s="18">
        <v>0</v>
      </c>
      <c r="BR54" s="4">
        <v>0</v>
      </c>
      <c r="BS54" s="10">
        <f t="shared" si="5"/>
        <v>9.000000000000008E-3</v>
      </c>
      <c r="BT54" s="11">
        <f t="shared" si="6"/>
        <v>0.25</v>
      </c>
      <c r="BU54" s="11">
        <f t="shared" si="7"/>
        <v>0.1800000000000006</v>
      </c>
      <c r="BV54" s="18">
        <f t="shared" si="8"/>
        <v>0</v>
      </c>
      <c r="BW54" s="15">
        <f t="shared" si="9"/>
        <v>697.5120643431635</v>
      </c>
      <c r="BX54" s="15">
        <f t="shared" si="10"/>
        <v>616.12117962466482</v>
      </c>
      <c r="BY54" s="15">
        <f t="shared" si="11"/>
        <v>95.028418230562991</v>
      </c>
      <c r="BZ54" s="15">
        <f t="shared" si="12"/>
        <v>177.37479892761394</v>
      </c>
      <c r="CA54" s="15">
        <f t="shared" si="13"/>
        <v>117.17855227882036</v>
      </c>
      <c r="CB54" s="15">
        <f t="shared" si="14"/>
        <v>33.094906166219843</v>
      </c>
      <c r="CC54" s="15">
        <f t="shared" si="15"/>
        <v>7.7308310991957105</v>
      </c>
      <c r="CD54" s="15">
        <f t="shared" si="16"/>
        <v>19.370509383378018</v>
      </c>
      <c r="CE54" s="15">
        <f t="shared" si="17"/>
        <v>108.31849865951742</v>
      </c>
      <c r="CF54" s="15">
        <f t="shared" si="18"/>
        <v>4.6906166219839145</v>
      </c>
      <c r="CG54" s="15">
        <f t="shared" si="19"/>
        <v>5.559249329758714</v>
      </c>
      <c r="CH54" s="15">
        <f t="shared" si="20"/>
        <v>-0.86863270777479951</v>
      </c>
      <c r="CI54" s="15">
        <f t="shared" si="21"/>
        <v>70.272386058981226</v>
      </c>
      <c r="CJ54" s="15">
        <f t="shared" si="22"/>
        <v>52.812868632707769</v>
      </c>
      <c r="CK54" s="15">
        <f t="shared" si="23"/>
        <v>284.04289544235928</v>
      </c>
      <c r="CL54" s="15">
        <f t="shared" si="24"/>
        <v>16.243431635388738</v>
      </c>
      <c r="CM54" s="15">
        <f t="shared" si="25"/>
        <v>0.95549597855227886</v>
      </c>
      <c r="CN54" s="15">
        <f t="shared" si="26"/>
        <v>9.9892761394101868</v>
      </c>
      <c r="CO54" s="15">
        <f t="shared" si="27"/>
        <v>0</v>
      </c>
      <c r="CP54" s="15">
        <f t="shared" si="28"/>
        <v>4.6037533512064348</v>
      </c>
      <c r="CQ54" s="15">
        <f t="shared" si="29"/>
        <v>942.64021447721177</v>
      </c>
      <c r="CR54" s="15">
        <f t="shared" si="30"/>
        <v>428.06219839142091</v>
      </c>
      <c r="CS54" s="15">
        <f t="shared" si="31"/>
        <v>495.98927613941015</v>
      </c>
      <c r="CT54" s="15">
        <f t="shared" si="32"/>
        <v>18.588739946380699</v>
      </c>
      <c r="CU54" s="15">
        <f t="shared" si="33"/>
        <v>130.90294906166221</v>
      </c>
      <c r="CV54" s="15">
        <f t="shared" si="34"/>
        <v>0</v>
      </c>
      <c r="CW54" s="15">
        <f t="shared" si="35"/>
        <v>0</v>
      </c>
      <c r="CX54" s="15">
        <f t="shared" si="36"/>
        <v>0</v>
      </c>
      <c r="CY54" s="15">
        <f t="shared" si="37"/>
        <v>0</v>
      </c>
      <c r="CZ54" s="15">
        <f t="shared" si="38"/>
        <v>0</v>
      </c>
    </row>
    <row r="55" spans="1:104" x14ac:dyDescent="0.2">
      <c r="A55" s="4" t="s">
        <v>99</v>
      </c>
      <c r="B55" s="4" t="s">
        <v>45</v>
      </c>
      <c r="C55" s="4">
        <v>1</v>
      </c>
      <c r="D55" s="4">
        <v>1931</v>
      </c>
      <c r="E55" s="4">
        <v>1947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2</v>
      </c>
      <c r="O55" s="4">
        <v>0</v>
      </c>
      <c r="P55" s="4">
        <v>0</v>
      </c>
      <c r="Q55" s="4">
        <v>0</v>
      </c>
      <c r="R55" s="4">
        <v>8</v>
      </c>
      <c r="S55" s="4">
        <v>0</v>
      </c>
      <c r="T55" s="4">
        <v>0</v>
      </c>
      <c r="U55" s="4">
        <v>1</v>
      </c>
      <c r="V55" s="4">
        <v>0</v>
      </c>
      <c r="W55" s="4">
        <v>1</v>
      </c>
      <c r="X55" s="4">
        <v>0</v>
      </c>
      <c r="Y55" s="4">
        <v>0</v>
      </c>
      <c r="Z55" s="5">
        <v>1853</v>
      </c>
      <c r="AA55" s="5">
        <v>6353</v>
      </c>
      <c r="AB55" s="5">
        <v>5855</v>
      </c>
      <c r="AC55" s="5">
        <v>601</v>
      </c>
      <c r="AD55" s="5">
        <v>1792</v>
      </c>
      <c r="AE55" s="5">
        <f t="shared" si="2"/>
        <v>1298</v>
      </c>
      <c r="AF55" s="5">
        <v>277</v>
      </c>
      <c r="AG55" s="5">
        <v>27</v>
      </c>
      <c r="AH55" s="5">
        <v>190</v>
      </c>
      <c r="AI55" s="5">
        <v>990</v>
      </c>
      <c r="AJ55" s="5">
        <v>8</v>
      </c>
      <c r="AK55" s="5">
        <v>9</v>
      </c>
      <c r="AL55" s="6">
        <f t="shared" si="3"/>
        <v>0.47058823529411764</v>
      </c>
      <c r="AM55" s="17">
        <f t="shared" si="4"/>
        <v>-1</v>
      </c>
      <c r="AN55" s="5">
        <v>430</v>
      </c>
      <c r="AO55" s="5">
        <v>262</v>
      </c>
      <c r="AP55" s="6">
        <v>0.30599999999999999</v>
      </c>
      <c r="AQ55" s="6">
        <v>0.35799999999999998</v>
      </c>
      <c r="AR55" s="6">
        <v>0.46</v>
      </c>
      <c r="AS55" s="6">
        <v>0.81799999999999995</v>
      </c>
      <c r="AT55" s="5">
        <v>2693</v>
      </c>
      <c r="AU55" s="5">
        <v>261</v>
      </c>
      <c r="AV55" s="5">
        <v>46</v>
      </c>
      <c r="AW55" s="5">
        <v>18</v>
      </c>
      <c r="AX55" s="8">
        <v>0</v>
      </c>
      <c r="AY55" s="5">
        <v>153</v>
      </c>
      <c r="AZ55" s="5">
        <v>12644</v>
      </c>
      <c r="BA55" s="5">
        <v>6682</v>
      </c>
      <c r="BB55" s="5">
        <v>5694</v>
      </c>
      <c r="BC55" s="5">
        <v>845</v>
      </c>
      <c r="BD55" s="5">
        <v>143</v>
      </c>
      <c r="BE55" s="5">
        <v>107</v>
      </c>
      <c r="BF55" s="6">
        <v>0.97899999999999998</v>
      </c>
      <c r="BG55" s="12">
        <v>4.6500000000000004</v>
      </c>
      <c r="BH55" s="12">
        <v>4.24</v>
      </c>
      <c r="BI55" s="6">
        <v>0.98</v>
      </c>
      <c r="BJ55" s="12">
        <v>4.8499999999999996</v>
      </c>
      <c r="BK55" s="12">
        <v>4.82</v>
      </c>
      <c r="BL55" s="5">
        <v>152</v>
      </c>
      <c r="BM55" s="5">
        <v>208</v>
      </c>
      <c r="BN55" s="5">
        <v>423</v>
      </c>
      <c r="BO55" s="5">
        <v>385</v>
      </c>
      <c r="BP55" s="19">
        <v>0.48</v>
      </c>
      <c r="BQ55" s="19">
        <v>0.45</v>
      </c>
      <c r="BR55" s="5">
        <v>57</v>
      </c>
      <c r="BS55" s="10">
        <f t="shared" si="5"/>
        <v>-1.0000000000000009E-3</v>
      </c>
      <c r="BT55" s="11">
        <f t="shared" si="6"/>
        <v>-0.19999999999999929</v>
      </c>
      <c r="BU55" s="11">
        <f t="shared" si="7"/>
        <v>-0.58000000000000007</v>
      </c>
      <c r="BV55" s="18">
        <f t="shared" si="8"/>
        <v>2.9999999999999971E-2</v>
      </c>
      <c r="BW55" s="15">
        <f t="shared" si="9"/>
        <v>555.41608202914188</v>
      </c>
      <c r="BX55" s="15">
        <f t="shared" si="10"/>
        <v>511.87803561791685</v>
      </c>
      <c r="BY55" s="15">
        <f t="shared" si="11"/>
        <v>52.542903399892062</v>
      </c>
      <c r="BZ55" s="15">
        <f t="shared" si="12"/>
        <v>156.66702644360495</v>
      </c>
      <c r="CA55" s="15">
        <f t="shared" si="13"/>
        <v>113.47868321640583</v>
      </c>
      <c r="CB55" s="15">
        <f t="shared" si="14"/>
        <v>24.216945493793848</v>
      </c>
      <c r="CC55" s="15">
        <f t="shared" si="15"/>
        <v>2.3604964921748515</v>
      </c>
      <c r="CD55" s="15">
        <f t="shared" si="16"/>
        <v>16.610901241230437</v>
      </c>
      <c r="CE55" s="15">
        <f t="shared" si="17"/>
        <v>86.551538046411224</v>
      </c>
      <c r="CF55" s="15">
        <f t="shared" si="18"/>
        <v>0.69940636805180789</v>
      </c>
      <c r="CG55" s="15">
        <f t="shared" si="19"/>
        <v>0.78683216405828382</v>
      </c>
      <c r="CH55" s="15">
        <f t="shared" si="20"/>
        <v>-8.7425796006475931E-2</v>
      </c>
      <c r="CI55" s="15">
        <f t="shared" si="21"/>
        <v>37.593092282784674</v>
      </c>
      <c r="CJ55" s="15">
        <f t="shared" si="22"/>
        <v>22.905558553696707</v>
      </c>
      <c r="CK55" s="15">
        <f t="shared" si="23"/>
        <v>235.43766864543983</v>
      </c>
      <c r="CL55" s="15">
        <f t="shared" si="24"/>
        <v>22.818132757690233</v>
      </c>
      <c r="CM55" s="15">
        <f t="shared" si="25"/>
        <v>4.0215866162978955</v>
      </c>
      <c r="CN55" s="15">
        <f t="shared" si="26"/>
        <v>1.5736643281165676</v>
      </c>
      <c r="CO55" s="15">
        <f t="shared" si="27"/>
        <v>0</v>
      </c>
      <c r="CP55" s="15">
        <f t="shared" si="28"/>
        <v>13.376146788990827</v>
      </c>
      <c r="CQ55" s="15">
        <f t="shared" si="29"/>
        <v>584.17916891527261</v>
      </c>
      <c r="CR55" s="15">
        <f t="shared" si="30"/>
        <v>497.80248246087427</v>
      </c>
      <c r="CS55" s="15">
        <f t="shared" si="31"/>
        <v>73.874797625472212</v>
      </c>
      <c r="CT55" s="15">
        <f t="shared" si="32"/>
        <v>12.501888828926067</v>
      </c>
      <c r="CU55" s="15">
        <f t="shared" si="33"/>
        <v>9.3545601726929295</v>
      </c>
      <c r="CV55" s="15">
        <f t="shared" si="34"/>
        <v>13.288720992984349</v>
      </c>
      <c r="CW55" s="15">
        <f t="shared" si="35"/>
        <v>18.184565569347004</v>
      </c>
      <c r="CX55" s="15">
        <f t="shared" si="36"/>
        <v>36.981111710739341</v>
      </c>
      <c r="CY55" s="15">
        <f t="shared" si="37"/>
        <v>33.658931462493257</v>
      </c>
      <c r="CZ55" s="15">
        <f t="shared" si="38"/>
        <v>4.9832703723691312</v>
      </c>
    </row>
    <row r="56" spans="1:104" x14ac:dyDescent="0.2">
      <c r="A56" s="4" t="s">
        <v>100</v>
      </c>
      <c r="B56" s="4" t="s">
        <v>53</v>
      </c>
      <c r="C56" s="4">
        <v>1</v>
      </c>
      <c r="D56" s="4">
        <v>1959</v>
      </c>
      <c r="E56" s="4">
        <v>1980</v>
      </c>
      <c r="F56" s="4">
        <v>0</v>
      </c>
      <c r="G56" s="4">
        <v>0</v>
      </c>
      <c r="H56" s="4">
        <v>0</v>
      </c>
      <c r="I56" s="4">
        <v>0</v>
      </c>
      <c r="J56" s="4">
        <v>3</v>
      </c>
      <c r="K56" s="4">
        <v>2</v>
      </c>
      <c r="L56" s="4">
        <v>0</v>
      </c>
      <c r="M56" s="4">
        <v>1</v>
      </c>
      <c r="N56" s="4">
        <v>0</v>
      </c>
      <c r="O56" s="4">
        <v>1</v>
      </c>
      <c r="P56" s="4">
        <v>3</v>
      </c>
      <c r="Q56" s="4">
        <v>3</v>
      </c>
      <c r="R56" s="4">
        <v>6</v>
      </c>
      <c r="S56" s="4">
        <v>0</v>
      </c>
      <c r="T56" s="4">
        <v>0</v>
      </c>
      <c r="U56" s="4">
        <v>1</v>
      </c>
      <c r="V56" s="4">
        <v>1</v>
      </c>
      <c r="W56" s="4">
        <v>0</v>
      </c>
      <c r="X56" s="4">
        <v>0</v>
      </c>
      <c r="Y56" s="4">
        <v>0</v>
      </c>
      <c r="Z56" s="5">
        <v>2588</v>
      </c>
      <c r="AA56" s="5">
        <v>9692</v>
      </c>
      <c r="AB56" s="5">
        <v>8197</v>
      </c>
      <c r="AC56" s="5">
        <v>1229</v>
      </c>
      <c r="AD56" s="5">
        <v>2211</v>
      </c>
      <c r="AE56" s="5">
        <f t="shared" si="2"/>
        <v>1291</v>
      </c>
      <c r="AF56" s="5">
        <v>353</v>
      </c>
      <c r="AG56" s="5">
        <v>46</v>
      </c>
      <c r="AH56" s="5">
        <v>521</v>
      </c>
      <c r="AI56" s="5">
        <v>1555</v>
      </c>
      <c r="AJ56" s="5">
        <v>26</v>
      </c>
      <c r="AK56" s="5">
        <v>22</v>
      </c>
      <c r="AL56" s="6">
        <f t="shared" si="3"/>
        <v>0.54166666666666663</v>
      </c>
      <c r="AM56" s="17">
        <f t="shared" si="4"/>
        <v>4</v>
      </c>
      <c r="AN56" s="5">
        <v>1345</v>
      </c>
      <c r="AO56" s="5">
        <v>1550</v>
      </c>
      <c r="AP56" s="6">
        <v>0.27</v>
      </c>
      <c r="AQ56" s="6">
        <v>0.374</v>
      </c>
      <c r="AR56" s="6">
        <v>0.51500000000000001</v>
      </c>
      <c r="AS56" s="6">
        <v>0.88900000000000001</v>
      </c>
      <c r="AT56" s="5">
        <v>4219</v>
      </c>
      <c r="AU56" s="5">
        <v>176</v>
      </c>
      <c r="AV56" s="5">
        <v>69</v>
      </c>
      <c r="AW56" s="5">
        <v>5</v>
      </c>
      <c r="AX56" s="5">
        <v>70</v>
      </c>
      <c r="AY56" s="5">
        <v>260</v>
      </c>
      <c r="AZ56" s="5">
        <v>18817</v>
      </c>
      <c r="BA56" s="5">
        <v>19059</v>
      </c>
      <c r="BB56" s="5">
        <v>17567</v>
      </c>
      <c r="BC56" s="5">
        <v>1236</v>
      </c>
      <c r="BD56" s="5">
        <v>256</v>
      </c>
      <c r="BE56" s="5">
        <v>1407</v>
      </c>
      <c r="BF56" s="6">
        <v>0.98699999999999999</v>
      </c>
      <c r="BG56" s="12">
        <v>8.99</v>
      </c>
      <c r="BH56" s="12">
        <v>8.1</v>
      </c>
      <c r="BI56" s="6">
        <v>0.99099999999999999</v>
      </c>
      <c r="BJ56" s="12">
        <v>9.01</v>
      </c>
      <c r="BK56" s="12">
        <v>8.93</v>
      </c>
      <c r="BL56" s="4">
        <v>0</v>
      </c>
      <c r="BM56" s="4">
        <v>0</v>
      </c>
      <c r="BN56" s="4">
        <v>0</v>
      </c>
      <c r="BO56" s="4">
        <v>0</v>
      </c>
      <c r="BP56" s="18">
        <v>0</v>
      </c>
      <c r="BQ56" s="18">
        <v>0</v>
      </c>
      <c r="BR56" s="4">
        <v>0</v>
      </c>
      <c r="BS56" s="10">
        <f t="shared" si="5"/>
        <v>-4.0000000000000036E-3</v>
      </c>
      <c r="BT56" s="11">
        <f t="shared" si="6"/>
        <v>-1.9999999999999574E-2</v>
      </c>
      <c r="BU56" s="11">
        <f t="shared" si="7"/>
        <v>-0.83000000000000007</v>
      </c>
      <c r="BV56" s="18">
        <f t="shared" si="8"/>
        <v>0</v>
      </c>
      <c r="BW56" s="15">
        <f t="shared" si="9"/>
        <v>606.68624420401852</v>
      </c>
      <c r="BX56" s="15">
        <f t="shared" si="10"/>
        <v>513.10432766615145</v>
      </c>
      <c r="BY56" s="15">
        <f t="shared" si="11"/>
        <v>76.931221020092735</v>
      </c>
      <c r="BZ56" s="15">
        <f t="shared" si="12"/>
        <v>138.40108191653786</v>
      </c>
      <c r="CA56" s="15">
        <f t="shared" si="13"/>
        <v>80.812210200927353</v>
      </c>
      <c r="CB56" s="15">
        <f t="shared" si="14"/>
        <v>22.096599690880989</v>
      </c>
      <c r="CC56" s="15">
        <f t="shared" si="15"/>
        <v>2.8794435857805256</v>
      </c>
      <c r="CD56" s="15">
        <f t="shared" si="16"/>
        <v>32.612828438948995</v>
      </c>
      <c r="CE56" s="15">
        <f t="shared" si="17"/>
        <v>97.337712519319936</v>
      </c>
      <c r="CF56" s="15">
        <f t="shared" si="18"/>
        <v>1.6275115919629057</v>
      </c>
      <c r="CG56" s="15">
        <f t="shared" si="19"/>
        <v>1.3771251931993818</v>
      </c>
      <c r="CH56" s="15">
        <f t="shared" si="20"/>
        <v>0.25038639876352398</v>
      </c>
      <c r="CI56" s="15">
        <f t="shared" si="21"/>
        <v>84.192426584234937</v>
      </c>
      <c r="CJ56" s="15">
        <f t="shared" si="22"/>
        <v>97.024729520865534</v>
      </c>
      <c r="CK56" s="15">
        <f t="shared" si="23"/>
        <v>264.09505409582687</v>
      </c>
      <c r="CL56" s="15">
        <f t="shared" si="24"/>
        <v>11.017001545595054</v>
      </c>
      <c r="CM56" s="15">
        <f t="shared" si="25"/>
        <v>4.319165378670788</v>
      </c>
      <c r="CN56" s="15">
        <f t="shared" si="26"/>
        <v>0.31298299845440497</v>
      </c>
      <c r="CO56" s="15">
        <f t="shared" si="27"/>
        <v>4.381761978361669</v>
      </c>
      <c r="CP56" s="15">
        <f t="shared" si="28"/>
        <v>16.275115919629059</v>
      </c>
      <c r="CQ56" s="15">
        <f t="shared" si="29"/>
        <v>1193.0285935085008</v>
      </c>
      <c r="CR56" s="15">
        <f t="shared" si="30"/>
        <v>1099.6344667697063</v>
      </c>
      <c r="CS56" s="15">
        <f t="shared" si="31"/>
        <v>77.369397217928892</v>
      </c>
      <c r="CT56" s="15">
        <f t="shared" si="32"/>
        <v>16.024729520865534</v>
      </c>
      <c r="CU56" s="15">
        <f t="shared" si="33"/>
        <v>88.073415765069555</v>
      </c>
      <c r="CV56" s="15">
        <f t="shared" si="34"/>
        <v>0</v>
      </c>
      <c r="CW56" s="15">
        <f t="shared" si="35"/>
        <v>0</v>
      </c>
      <c r="CX56" s="15">
        <f t="shared" si="36"/>
        <v>0</v>
      </c>
      <c r="CY56" s="15">
        <f t="shared" si="37"/>
        <v>0</v>
      </c>
      <c r="CZ56" s="15">
        <f t="shared" si="38"/>
        <v>0</v>
      </c>
    </row>
    <row r="57" spans="1:104" x14ac:dyDescent="0.2">
      <c r="A57" s="4" t="s">
        <v>101</v>
      </c>
      <c r="B57" s="4" t="s">
        <v>47</v>
      </c>
      <c r="C57" s="4">
        <v>1</v>
      </c>
      <c r="D57" s="4">
        <v>1961</v>
      </c>
      <c r="E57" s="4">
        <v>1979</v>
      </c>
      <c r="F57" s="4">
        <v>2</v>
      </c>
      <c r="G57" s="4">
        <v>0</v>
      </c>
      <c r="H57" s="4">
        <v>1</v>
      </c>
      <c r="I57" s="4">
        <v>1</v>
      </c>
      <c r="J57" s="4">
        <v>0</v>
      </c>
      <c r="K57" s="4">
        <v>0</v>
      </c>
      <c r="L57" s="4">
        <v>8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6</v>
      </c>
      <c r="S57" s="4">
        <v>0</v>
      </c>
      <c r="T57" s="4">
        <v>0</v>
      </c>
      <c r="U57" s="4">
        <v>0</v>
      </c>
      <c r="V57" s="4">
        <v>0</v>
      </c>
      <c r="W57" s="4">
        <v>2</v>
      </c>
      <c r="X57" s="4">
        <v>0</v>
      </c>
      <c r="Y57" s="4">
        <v>0</v>
      </c>
      <c r="Z57" s="5">
        <v>2616</v>
      </c>
      <c r="AA57" s="5">
        <v>11240</v>
      </c>
      <c r="AB57" s="5">
        <v>10332</v>
      </c>
      <c r="AC57" s="5">
        <v>1610</v>
      </c>
      <c r="AD57" s="5">
        <v>3023</v>
      </c>
      <c r="AE57" s="5">
        <f t="shared" si="2"/>
        <v>2247</v>
      </c>
      <c r="AF57" s="5">
        <v>486</v>
      </c>
      <c r="AG57" s="5">
        <v>141</v>
      </c>
      <c r="AH57" s="5">
        <v>149</v>
      </c>
      <c r="AI57" s="5">
        <v>900</v>
      </c>
      <c r="AJ57" s="5">
        <v>938</v>
      </c>
      <c r="AK57" s="5">
        <v>307</v>
      </c>
      <c r="AL57" s="6">
        <f t="shared" si="3"/>
        <v>0.75341365461847387</v>
      </c>
      <c r="AM57" s="17">
        <f t="shared" si="4"/>
        <v>631</v>
      </c>
      <c r="AN57" s="5">
        <v>761</v>
      </c>
      <c r="AO57" s="5">
        <v>1730</v>
      </c>
      <c r="AP57" s="6">
        <v>0.29299999999999998</v>
      </c>
      <c r="AQ57" s="6">
        <v>0.34300000000000003</v>
      </c>
      <c r="AR57" s="6">
        <v>0.41</v>
      </c>
      <c r="AS57" s="6">
        <v>0.753</v>
      </c>
      <c r="AT57" s="5">
        <v>4238</v>
      </c>
      <c r="AU57" s="5">
        <v>114</v>
      </c>
      <c r="AV57" s="5">
        <v>49</v>
      </c>
      <c r="AW57" s="5">
        <v>47</v>
      </c>
      <c r="AX57" s="5">
        <v>46</v>
      </c>
      <c r="AY57" s="5">
        <v>124</v>
      </c>
      <c r="AZ57" s="5">
        <v>21492.1</v>
      </c>
      <c r="BA57" s="5">
        <v>4732</v>
      </c>
      <c r="BB57" s="5">
        <v>4394</v>
      </c>
      <c r="BC57" s="5">
        <v>142</v>
      </c>
      <c r="BD57" s="5">
        <v>196</v>
      </c>
      <c r="BE57" s="5">
        <v>29</v>
      </c>
      <c r="BF57" s="6">
        <v>0.95899999999999996</v>
      </c>
      <c r="BG57" s="12">
        <v>1.9</v>
      </c>
      <c r="BH57" s="12">
        <v>1.81</v>
      </c>
      <c r="BI57" s="6">
        <v>0.97599999999999998</v>
      </c>
      <c r="BJ57" s="12">
        <v>2.13</v>
      </c>
      <c r="BK57" s="12">
        <v>2.13</v>
      </c>
      <c r="BL57" s="4">
        <v>0</v>
      </c>
      <c r="BM57" s="4">
        <v>0</v>
      </c>
      <c r="BN57" s="4">
        <v>0</v>
      </c>
      <c r="BO57" s="4">
        <v>0</v>
      </c>
      <c r="BP57" s="18">
        <v>0</v>
      </c>
      <c r="BQ57" s="18">
        <v>0</v>
      </c>
      <c r="BR57" s="4">
        <v>0</v>
      </c>
      <c r="BS57" s="10">
        <f t="shared" si="5"/>
        <v>-1.7000000000000015E-2</v>
      </c>
      <c r="BT57" s="11">
        <f t="shared" si="6"/>
        <v>-0.22999999999999998</v>
      </c>
      <c r="BU57" s="11">
        <f t="shared" si="7"/>
        <v>-0.31999999999999984</v>
      </c>
      <c r="BV57" s="18">
        <f t="shared" si="8"/>
        <v>0</v>
      </c>
      <c r="BW57" s="15">
        <f t="shared" si="9"/>
        <v>696.05504587155963</v>
      </c>
      <c r="BX57" s="15">
        <f t="shared" si="10"/>
        <v>639.82568807339453</v>
      </c>
      <c r="BY57" s="15">
        <f t="shared" si="11"/>
        <v>99.701834862385311</v>
      </c>
      <c r="BZ57" s="15">
        <f t="shared" si="12"/>
        <v>187.20412844036696</v>
      </c>
      <c r="CA57" s="15">
        <f t="shared" si="13"/>
        <v>139.14908256880736</v>
      </c>
      <c r="CB57" s="15">
        <f t="shared" si="14"/>
        <v>30.096330275229356</v>
      </c>
      <c r="CC57" s="15">
        <f t="shared" si="15"/>
        <v>8.7316513761467895</v>
      </c>
      <c r="CD57" s="15">
        <f t="shared" si="16"/>
        <v>9.227064220183486</v>
      </c>
      <c r="CE57" s="15">
        <f t="shared" si="17"/>
        <v>55.73394495412844</v>
      </c>
      <c r="CF57" s="15">
        <f t="shared" si="18"/>
        <v>58.087155963302749</v>
      </c>
      <c r="CG57" s="15">
        <f t="shared" si="19"/>
        <v>19.011467889908257</v>
      </c>
      <c r="CH57" s="15">
        <f t="shared" si="20"/>
        <v>39.075688073394488</v>
      </c>
      <c r="CI57" s="15">
        <f t="shared" si="21"/>
        <v>47.126146788990823</v>
      </c>
      <c r="CJ57" s="15">
        <f t="shared" si="22"/>
        <v>107.13302752293578</v>
      </c>
      <c r="CK57" s="15">
        <f t="shared" si="23"/>
        <v>262.44495412844037</v>
      </c>
      <c r="CL57" s="15">
        <f t="shared" si="24"/>
        <v>7.0596330275229358</v>
      </c>
      <c r="CM57" s="15">
        <f t="shared" si="25"/>
        <v>3.0344036697247705</v>
      </c>
      <c r="CN57" s="15">
        <f t="shared" si="26"/>
        <v>2.9105504587155959</v>
      </c>
      <c r="CO57" s="15">
        <f t="shared" si="27"/>
        <v>2.8486238532110093</v>
      </c>
      <c r="CP57" s="15">
        <f t="shared" si="28"/>
        <v>7.6788990825688073</v>
      </c>
      <c r="CQ57" s="15">
        <f t="shared" si="29"/>
        <v>293.0366972477064</v>
      </c>
      <c r="CR57" s="15">
        <f t="shared" si="30"/>
        <v>272.10550458715596</v>
      </c>
      <c r="CS57" s="15">
        <f t="shared" si="31"/>
        <v>8.7935779816513762</v>
      </c>
      <c r="CT57" s="15">
        <f t="shared" si="32"/>
        <v>12.137614678899082</v>
      </c>
      <c r="CU57" s="15">
        <f t="shared" si="33"/>
        <v>1.7958715596330275</v>
      </c>
      <c r="CV57" s="15">
        <f t="shared" si="34"/>
        <v>0</v>
      </c>
      <c r="CW57" s="15">
        <f t="shared" si="35"/>
        <v>0</v>
      </c>
      <c r="CX57" s="15">
        <f t="shared" si="36"/>
        <v>0</v>
      </c>
      <c r="CY57" s="15">
        <f t="shared" si="37"/>
        <v>0</v>
      </c>
      <c r="CZ57" s="15">
        <f t="shared" si="38"/>
        <v>0</v>
      </c>
    </row>
    <row r="58" spans="1:104" x14ac:dyDescent="0.2">
      <c r="A58" s="4" t="s">
        <v>102</v>
      </c>
      <c r="B58" s="4" t="s">
        <v>47</v>
      </c>
      <c r="C58" s="4">
        <v>1</v>
      </c>
      <c r="D58" s="4">
        <v>1938</v>
      </c>
      <c r="E58" s="4">
        <v>1959</v>
      </c>
      <c r="F58" s="4">
        <v>0</v>
      </c>
      <c r="G58" s="4">
        <v>1</v>
      </c>
      <c r="H58" s="4">
        <v>1</v>
      </c>
      <c r="I58" s="4">
        <v>2</v>
      </c>
      <c r="J58" s="4">
        <v>0</v>
      </c>
      <c r="K58" s="4">
        <v>1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10</v>
      </c>
      <c r="S58" s="4">
        <v>0</v>
      </c>
      <c r="T58" s="4">
        <v>0</v>
      </c>
      <c r="U58" s="4">
        <v>0</v>
      </c>
      <c r="V58" s="4">
        <v>0</v>
      </c>
      <c r="W58" s="4">
        <v>4</v>
      </c>
      <c r="X58" s="4">
        <v>0</v>
      </c>
      <c r="Y58" s="4">
        <v>0</v>
      </c>
      <c r="Z58" s="5">
        <v>2380</v>
      </c>
      <c r="AA58" s="5">
        <v>9087</v>
      </c>
      <c r="AB58" s="5">
        <v>7946</v>
      </c>
      <c r="AC58" s="5">
        <v>1247</v>
      </c>
      <c r="AD58" s="5">
        <v>2383</v>
      </c>
      <c r="AE58" s="5">
        <f t="shared" si="2"/>
        <v>1653</v>
      </c>
      <c r="AF58" s="5">
        <v>413</v>
      </c>
      <c r="AG58" s="5">
        <v>148</v>
      </c>
      <c r="AH58" s="5">
        <v>169</v>
      </c>
      <c r="AI58" s="5">
        <v>1304</v>
      </c>
      <c r="AJ58" s="5">
        <v>71</v>
      </c>
      <c r="AK58" s="5">
        <v>60</v>
      </c>
      <c r="AL58" s="6">
        <f t="shared" si="3"/>
        <v>0.5419847328244275</v>
      </c>
      <c r="AM58" s="17">
        <f t="shared" si="4"/>
        <v>11</v>
      </c>
      <c r="AN58" s="5">
        <v>1018</v>
      </c>
      <c r="AO58" s="5">
        <v>538</v>
      </c>
      <c r="AP58" s="6">
        <v>0.3</v>
      </c>
      <c r="AQ58" s="6">
        <v>0.38200000000000001</v>
      </c>
      <c r="AR58" s="6">
        <v>0.45300000000000001</v>
      </c>
      <c r="AS58" s="6">
        <v>0.83399999999999996</v>
      </c>
      <c r="AT58" s="5">
        <v>3599</v>
      </c>
      <c r="AU58" s="5">
        <v>139</v>
      </c>
      <c r="AV58" s="5">
        <v>37</v>
      </c>
      <c r="AW58" s="5">
        <v>73</v>
      </c>
      <c r="AX58" s="5">
        <v>10</v>
      </c>
      <c r="AY58" s="5">
        <v>108</v>
      </c>
      <c r="AZ58" s="5">
        <v>17527.2</v>
      </c>
      <c r="BA58" s="5">
        <v>4159</v>
      </c>
      <c r="BB58" s="5">
        <v>3925</v>
      </c>
      <c r="BC58" s="5">
        <v>152</v>
      </c>
      <c r="BD58" s="5">
        <v>82</v>
      </c>
      <c r="BE58" s="5">
        <v>35</v>
      </c>
      <c r="BF58" s="6">
        <v>0.98</v>
      </c>
      <c r="BG58" s="12">
        <v>2.09</v>
      </c>
      <c r="BH58" s="12">
        <v>1.98</v>
      </c>
      <c r="BI58" s="6">
        <v>0.97799999999999998</v>
      </c>
      <c r="BJ58" s="12">
        <v>2.38</v>
      </c>
      <c r="BK58" s="12">
        <v>2.35</v>
      </c>
      <c r="BL58" s="4">
        <v>0</v>
      </c>
      <c r="BM58" s="4">
        <v>0</v>
      </c>
      <c r="BN58" s="4">
        <v>0</v>
      </c>
      <c r="BO58" s="4">
        <v>0</v>
      </c>
      <c r="BP58" s="18">
        <v>0</v>
      </c>
      <c r="BQ58" s="18">
        <v>0</v>
      </c>
      <c r="BR58" s="4">
        <v>0</v>
      </c>
      <c r="BS58" s="10">
        <f t="shared" si="5"/>
        <v>2.0000000000000018E-3</v>
      </c>
      <c r="BT58" s="11">
        <f t="shared" si="6"/>
        <v>-0.29000000000000004</v>
      </c>
      <c r="BU58" s="11">
        <f t="shared" si="7"/>
        <v>-0.37000000000000011</v>
      </c>
      <c r="BV58" s="18">
        <f t="shared" si="8"/>
        <v>0</v>
      </c>
      <c r="BW58" s="15">
        <f t="shared" si="9"/>
        <v>618.52689075630258</v>
      </c>
      <c r="BX58" s="15">
        <f t="shared" si="10"/>
        <v>540.86218487394956</v>
      </c>
      <c r="BY58" s="15">
        <f t="shared" si="11"/>
        <v>84.879831932773115</v>
      </c>
      <c r="BZ58" s="15">
        <f t="shared" si="12"/>
        <v>162.20420168067227</v>
      </c>
      <c r="CA58" s="15">
        <f t="shared" si="13"/>
        <v>112.51512605042016</v>
      </c>
      <c r="CB58" s="15">
        <f t="shared" si="14"/>
        <v>28.111764705882351</v>
      </c>
      <c r="CC58" s="15">
        <f t="shared" si="15"/>
        <v>10.073949579831933</v>
      </c>
      <c r="CD58" s="15">
        <f t="shared" si="16"/>
        <v>11.503361344537815</v>
      </c>
      <c r="CE58" s="15">
        <f t="shared" si="17"/>
        <v>88.75966386554623</v>
      </c>
      <c r="CF58" s="15">
        <f t="shared" si="18"/>
        <v>4.8327731092436981</v>
      </c>
      <c r="CG58" s="15">
        <f t="shared" si="19"/>
        <v>4.0840336134453779</v>
      </c>
      <c r="CH58" s="15">
        <f t="shared" si="20"/>
        <v>0.74873949579832022</v>
      </c>
      <c r="CI58" s="15">
        <f t="shared" si="21"/>
        <v>69.292436974789908</v>
      </c>
      <c r="CJ58" s="15">
        <f t="shared" si="22"/>
        <v>36.620168067226892</v>
      </c>
      <c r="CK58" s="15">
        <f t="shared" si="23"/>
        <v>244.97394957983192</v>
      </c>
      <c r="CL58" s="15">
        <f t="shared" si="24"/>
        <v>9.4613445378151262</v>
      </c>
      <c r="CM58" s="15">
        <f t="shared" si="25"/>
        <v>2.5184873949579831</v>
      </c>
      <c r="CN58" s="15">
        <f t="shared" si="26"/>
        <v>4.9689075630252102</v>
      </c>
      <c r="CO58" s="15">
        <f t="shared" si="27"/>
        <v>0.68067226890756305</v>
      </c>
      <c r="CP58" s="15">
        <f t="shared" si="28"/>
        <v>7.3512605042016803</v>
      </c>
      <c r="CQ58" s="15">
        <f t="shared" si="29"/>
        <v>283.09159663865546</v>
      </c>
      <c r="CR58" s="15">
        <f t="shared" si="30"/>
        <v>267.16386554621846</v>
      </c>
      <c r="CS58" s="15">
        <f t="shared" si="31"/>
        <v>10.346218487394957</v>
      </c>
      <c r="CT58" s="15">
        <f t="shared" si="32"/>
        <v>5.5815126050420174</v>
      </c>
      <c r="CU58" s="15">
        <f t="shared" si="33"/>
        <v>2.3823529411764706</v>
      </c>
      <c r="CV58" s="15">
        <f t="shared" si="34"/>
        <v>0</v>
      </c>
      <c r="CW58" s="15">
        <f t="shared" si="35"/>
        <v>0</v>
      </c>
      <c r="CX58" s="15">
        <f t="shared" si="36"/>
        <v>0</v>
      </c>
      <c r="CY58" s="15">
        <f t="shared" si="37"/>
        <v>0</v>
      </c>
      <c r="CZ58" s="15">
        <f t="shared" si="38"/>
        <v>0</v>
      </c>
    </row>
    <row r="59" spans="1:104" x14ac:dyDescent="0.2">
      <c r="A59" s="4" t="s">
        <v>103</v>
      </c>
      <c r="B59" s="4" t="s">
        <v>5</v>
      </c>
      <c r="C59" s="4">
        <v>1</v>
      </c>
      <c r="D59" s="4">
        <v>1932</v>
      </c>
      <c r="E59" s="4">
        <v>1948</v>
      </c>
      <c r="F59" s="4">
        <v>3</v>
      </c>
      <c r="G59" s="4">
        <v>0</v>
      </c>
      <c r="H59" s="4">
        <v>0</v>
      </c>
      <c r="I59" s="4">
        <v>3</v>
      </c>
      <c r="J59" s="4">
        <v>0</v>
      </c>
      <c r="K59" s="4">
        <v>0</v>
      </c>
      <c r="L59" s="4">
        <v>1</v>
      </c>
      <c r="M59" s="4">
        <v>3</v>
      </c>
      <c r="N59" s="4">
        <v>1</v>
      </c>
      <c r="O59" s="4">
        <v>3</v>
      </c>
      <c r="P59" s="4">
        <v>1</v>
      </c>
      <c r="Q59" s="4">
        <v>1</v>
      </c>
      <c r="R59" s="4">
        <v>9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5">
        <v>1817</v>
      </c>
      <c r="AA59" s="5">
        <v>7723</v>
      </c>
      <c r="AB59" s="5">
        <v>6622</v>
      </c>
      <c r="AC59" s="5">
        <v>1173</v>
      </c>
      <c r="AD59" s="5">
        <v>2103</v>
      </c>
      <c r="AE59" s="5">
        <f t="shared" si="2"/>
        <v>1523</v>
      </c>
      <c r="AF59" s="5">
        <v>356</v>
      </c>
      <c r="AG59" s="5">
        <v>128</v>
      </c>
      <c r="AH59" s="5">
        <v>96</v>
      </c>
      <c r="AI59" s="5">
        <v>926</v>
      </c>
      <c r="AJ59" s="5">
        <v>118</v>
      </c>
      <c r="AK59" s="5">
        <v>90</v>
      </c>
      <c r="AL59" s="6">
        <f t="shared" si="3"/>
        <v>0.56730769230769229</v>
      </c>
      <c r="AM59" s="17">
        <f t="shared" si="4"/>
        <v>28</v>
      </c>
      <c r="AN59" s="5">
        <v>937</v>
      </c>
      <c r="AO59" s="5">
        <v>276</v>
      </c>
      <c r="AP59" s="6">
        <v>0.318</v>
      </c>
      <c r="AQ59" s="6">
        <v>0.40600000000000003</v>
      </c>
      <c r="AR59" s="6">
        <v>0.45300000000000001</v>
      </c>
      <c r="AS59" s="6">
        <v>0.85899999999999999</v>
      </c>
      <c r="AT59" s="5">
        <v>3003</v>
      </c>
      <c r="AU59" s="5">
        <v>70</v>
      </c>
      <c r="AV59" s="5">
        <v>46</v>
      </c>
      <c r="AW59" s="5">
        <v>116</v>
      </c>
      <c r="AX59" s="8">
        <v>0</v>
      </c>
      <c r="AY59" s="5">
        <v>85</v>
      </c>
      <c r="AZ59" s="5">
        <v>15146.1</v>
      </c>
      <c r="BA59" s="5">
        <v>8844</v>
      </c>
      <c r="BB59" s="5">
        <v>3308</v>
      </c>
      <c r="BC59" s="5">
        <v>5119</v>
      </c>
      <c r="BD59" s="5">
        <v>417</v>
      </c>
      <c r="BE59" s="5">
        <v>875</v>
      </c>
      <c r="BF59" s="6">
        <v>0.95299999999999996</v>
      </c>
      <c r="BG59" s="12">
        <v>5.01</v>
      </c>
      <c r="BH59" s="12">
        <v>4.83</v>
      </c>
      <c r="BI59" s="6">
        <v>0.94899999999999995</v>
      </c>
      <c r="BJ59" s="12">
        <v>5.09</v>
      </c>
      <c r="BK59" s="12">
        <v>5.03</v>
      </c>
      <c r="BL59" s="4">
        <v>0</v>
      </c>
      <c r="BM59" s="4">
        <v>0</v>
      </c>
      <c r="BN59" s="4">
        <v>0</v>
      </c>
      <c r="BO59" s="4">
        <v>0</v>
      </c>
      <c r="BP59" s="18">
        <v>0</v>
      </c>
      <c r="BQ59" s="18">
        <v>0</v>
      </c>
      <c r="BR59" s="4">
        <v>0</v>
      </c>
      <c r="BS59" s="10">
        <f t="shared" si="5"/>
        <v>4.0000000000000036E-3</v>
      </c>
      <c r="BT59" s="11">
        <f t="shared" si="6"/>
        <v>-8.0000000000000071E-2</v>
      </c>
      <c r="BU59" s="11">
        <f t="shared" si="7"/>
        <v>-0.20000000000000018</v>
      </c>
      <c r="BV59" s="18">
        <f t="shared" si="8"/>
        <v>0</v>
      </c>
      <c r="BW59" s="15">
        <f t="shared" si="9"/>
        <v>688.56686846450191</v>
      </c>
      <c r="BX59" s="15">
        <f t="shared" si="10"/>
        <v>590.4039625756742</v>
      </c>
      <c r="BY59" s="15">
        <f t="shared" si="11"/>
        <v>104.58227848101266</v>
      </c>
      <c r="BZ59" s="15">
        <f t="shared" si="12"/>
        <v>187.4991744634012</v>
      </c>
      <c r="CA59" s="15">
        <f t="shared" si="13"/>
        <v>135.78756191524491</v>
      </c>
      <c r="CB59" s="15">
        <f t="shared" si="14"/>
        <v>31.740231150247663</v>
      </c>
      <c r="CC59" s="15">
        <f t="shared" si="15"/>
        <v>11.41221794166208</v>
      </c>
      <c r="CD59" s="15">
        <f t="shared" si="16"/>
        <v>8.5591634562465604</v>
      </c>
      <c r="CE59" s="15">
        <f t="shared" si="17"/>
        <v>82.560264171711609</v>
      </c>
      <c r="CF59" s="15">
        <f t="shared" si="18"/>
        <v>10.52063841496973</v>
      </c>
      <c r="CG59" s="15">
        <f t="shared" si="19"/>
        <v>8.0242157402311509</v>
      </c>
      <c r="CH59" s="15">
        <f t="shared" si="20"/>
        <v>2.4964226747385787</v>
      </c>
      <c r="CI59" s="15">
        <f t="shared" si="21"/>
        <v>83.541001651073202</v>
      </c>
      <c r="CJ59" s="15">
        <f t="shared" si="22"/>
        <v>24.60759493670886</v>
      </c>
      <c r="CK59" s="15">
        <f t="shared" si="23"/>
        <v>267.74133186571271</v>
      </c>
      <c r="CL59" s="15">
        <f t="shared" si="24"/>
        <v>6.2410566868464494</v>
      </c>
      <c r="CM59" s="15">
        <f t="shared" si="25"/>
        <v>4.1012658227848098</v>
      </c>
      <c r="CN59" s="15">
        <f t="shared" si="26"/>
        <v>10.342322509631261</v>
      </c>
      <c r="CO59" s="15">
        <f t="shared" si="27"/>
        <v>0</v>
      </c>
      <c r="CP59" s="15">
        <f t="shared" si="28"/>
        <v>7.5784259768849749</v>
      </c>
      <c r="CQ59" s="15">
        <f t="shared" si="29"/>
        <v>788.5129334067143</v>
      </c>
      <c r="CR59" s="15">
        <f t="shared" si="30"/>
        <v>294.93450742982935</v>
      </c>
      <c r="CS59" s="15">
        <f t="shared" si="31"/>
        <v>456.39955971381397</v>
      </c>
      <c r="CT59" s="15">
        <f t="shared" si="32"/>
        <v>37.178866263070994</v>
      </c>
      <c r="CU59" s="15">
        <f t="shared" si="33"/>
        <v>78.013208585580628</v>
      </c>
      <c r="CV59" s="15">
        <f t="shared" si="34"/>
        <v>0</v>
      </c>
      <c r="CW59" s="15">
        <f t="shared" si="35"/>
        <v>0</v>
      </c>
      <c r="CX59" s="15">
        <f t="shared" si="36"/>
        <v>0</v>
      </c>
      <c r="CY59" s="15">
        <f t="shared" si="37"/>
        <v>0</v>
      </c>
      <c r="CZ59" s="15">
        <f t="shared" si="38"/>
        <v>0</v>
      </c>
    </row>
    <row r="60" spans="1:104" x14ac:dyDescent="0.2">
      <c r="A60" s="4" t="s">
        <v>104</v>
      </c>
      <c r="B60" s="4" t="s">
        <v>5</v>
      </c>
      <c r="C60" s="4">
        <v>1</v>
      </c>
      <c r="D60" s="4">
        <v>1956</v>
      </c>
      <c r="E60" s="4">
        <v>1973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9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13</v>
      </c>
      <c r="S60" s="4">
        <v>9</v>
      </c>
      <c r="T60" s="4">
        <v>0</v>
      </c>
      <c r="U60" s="4">
        <v>0</v>
      </c>
      <c r="V60" s="4">
        <v>1</v>
      </c>
      <c r="W60" s="4">
        <v>1</v>
      </c>
      <c r="X60" s="4">
        <v>0</v>
      </c>
      <c r="Y60" s="4">
        <v>0</v>
      </c>
      <c r="Z60" s="5">
        <v>2599</v>
      </c>
      <c r="AA60" s="5">
        <v>11231</v>
      </c>
      <c r="AB60" s="5">
        <v>10230</v>
      </c>
      <c r="AC60" s="5">
        <v>1335</v>
      </c>
      <c r="AD60" s="5">
        <v>2677</v>
      </c>
      <c r="AE60" s="5">
        <f t="shared" si="2"/>
        <v>2108</v>
      </c>
      <c r="AF60" s="5">
        <v>394</v>
      </c>
      <c r="AG60" s="5">
        <v>92</v>
      </c>
      <c r="AH60" s="5">
        <v>83</v>
      </c>
      <c r="AI60" s="5">
        <v>791</v>
      </c>
      <c r="AJ60" s="5">
        <v>506</v>
      </c>
      <c r="AK60" s="5">
        <v>136</v>
      </c>
      <c r="AL60" s="6">
        <f t="shared" si="3"/>
        <v>0.78816199376947038</v>
      </c>
      <c r="AM60" s="17">
        <f t="shared" si="4"/>
        <v>370</v>
      </c>
      <c r="AN60" s="5">
        <v>736</v>
      </c>
      <c r="AO60" s="5">
        <v>742</v>
      </c>
      <c r="AP60" s="6">
        <v>0.26200000000000001</v>
      </c>
      <c r="AQ60" s="6">
        <v>0.311</v>
      </c>
      <c r="AR60" s="6">
        <v>0.34300000000000003</v>
      </c>
      <c r="AS60" s="6">
        <v>0.65300000000000002</v>
      </c>
      <c r="AT60" s="5">
        <v>3504</v>
      </c>
      <c r="AU60" s="5">
        <v>184</v>
      </c>
      <c r="AV60" s="5">
        <v>27</v>
      </c>
      <c r="AW60" s="5">
        <v>161</v>
      </c>
      <c r="AX60" s="5">
        <v>76</v>
      </c>
      <c r="AY60" s="5">
        <v>22</v>
      </c>
      <c r="AZ60" s="5">
        <v>22408.2</v>
      </c>
      <c r="BA60" s="5">
        <v>12930</v>
      </c>
      <c r="BB60" s="5">
        <v>4548</v>
      </c>
      <c r="BC60" s="5">
        <v>8016</v>
      </c>
      <c r="BD60" s="5">
        <v>366</v>
      </c>
      <c r="BE60" s="5">
        <v>1553</v>
      </c>
      <c r="BF60" s="6">
        <v>0.97199999999999998</v>
      </c>
      <c r="BG60" s="12">
        <v>5.05</v>
      </c>
      <c r="BH60" s="12">
        <v>4.87</v>
      </c>
      <c r="BI60" s="6">
        <v>0.96299999999999997</v>
      </c>
      <c r="BJ60" s="12">
        <v>4.8899999999999997</v>
      </c>
      <c r="BK60" s="12">
        <v>4.88</v>
      </c>
      <c r="BL60" s="4">
        <v>0</v>
      </c>
      <c r="BM60" s="4">
        <v>0</v>
      </c>
      <c r="BN60" s="4">
        <v>0</v>
      </c>
      <c r="BO60" s="4">
        <v>0</v>
      </c>
      <c r="BP60" s="18">
        <v>0</v>
      </c>
      <c r="BQ60" s="18">
        <v>0</v>
      </c>
      <c r="BR60" s="4">
        <v>0</v>
      </c>
      <c r="BS60" s="10">
        <f t="shared" si="5"/>
        <v>9.000000000000008E-3</v>
      </c>
      <c r="BT60" s="11">
        <f t="shared" si="6"/>
        <v>0.16000000000000014</v>
      </c>
      <c r="BU60" s="11">
        <f t="shared" si="7"/>
        <v>-9.9999999999997868E-3</v>
      </c>
      <c r="BV60" s="18">
        <f t="shared" si="8"/>
        <v>0</v>
      </c>
      <c r="BW60" s="15">
        <f t="shared" si="9"/>
        <v>700.04694113120433</v>
      </c>
      <c r="BX60" s="15">
        <f t="shared" si="10"/>
        <v>637.65294343978451</v>
      </c>
      <c r="BY60" s="15">
        <f t="shared" si="11"/>
        <v>83.212774143901498</v>
      </c>
      <c r="BZ60" s="15">
        <f t="shared" si="12"/>
        <v>166.86186994998076</v>
      </c>
      <c r="CA60" s="15">
        <f t="shared" si="13"/>
        <v>131.39515198153134</v>
      </c>
      <c r="CB60" s="15">
        <f t="shared" si="14"/>
        <v>24.558676414005387</v>
      </c>
      <c r="CC60" s="15">
        <f t="shared" si="15"/>
        <v>5.7345132743362832</v>
      </c>
      <c r="CD60" s="15">
        <f t="shared" si="16"/>
        <v>5.1735282801077336</v>
      </c>
      <c r="CE60" s="15">
        <f t="shared" si="17"/>
        <v>49.304347826086961</v>
      </c>
      <c r="CF60" s="15">
        <f t="shared" si="18"/>
        <v>31.539823008849556</v>
      </c>
      <c r="CG60" s="15">
        <f t="shared" si="19"/>
        <v>8.4771065794536362</v>
      </c>
      <c r="CH60" s="15">
        <f t="shared" si="20"/>
        <v>23.06271642939592</v>
      </c>
      <c r="CI60" s="15">
        <f t="shared" si="21"/>
        <v>45.876106194690266</v>
      </c>
      <c r="CJ60" s="15">
        <f t="shared" si="22"/>
        <v>46.250096190842633</v>
      </c>
      <c r="CK60" s="15">
        <f t="shared" si="23"/>
        <v>218.41015775298192</v>
      </c>
      <c r="CL60" s="15">
        <f t="shared" si="24"/>
        <v>11.469026548672566</v>
      </c>
      <c r="CM60" s="15">
        <f t="shared" si="25"/>
        <v>1.6829549826856482</v>
      </c>
      <c r="CN60" s="15">
        <f t="shared" si="26"/>
        <v>10.035398230088495</v>
      </c>
      <c r="CO60" s="15">
        <f t="shared" si="27"/>
        <v>4.7372066179299734</v>
      </c>
      <c r="CP60" s="15">
        <f t="shared" si="28"/>
        <v>1.3712966525586763</v>
      </c>
      <c r="CQ60" s="15">
        <f t="shared" si="29"/>
        <v>805.94844170834938</v>
      </c>
      <c r="CR60" s="15">
        <f t="shared" si="30"/>
        <v>283.48441708349367</v>
      </c>
      <c r="CS60" s="15">
        <f t="shared" si="31"/>
        <v>499.65063485956136</v>
      </c>
      <c r="CT60" s="15">
        <f t="shared" si="32"/>
        <v>22.813389765294346</v>
      </c>
      <c r="CU60" s="15">
        <f t="shared" si="33"/>
        <v>96.801077337437462</v>
      </c>
      <c r="CV60" s="15">
        <f t="shared" si="34"/>
        <v>0</v>
      </c>
      <c r="CW60" s="15">
        <f t="shared" si="35"/>
        <v>0</v>
      </c>
      <c r="CX60" s="15">
        <f t="shared" si="36"/>
        <v>0</v>
      </c>
      <c r="CY60" s="15">
        <f t="shared" si="37"/>
        <v>0</v>
      </c>
      <c r="CZ60" s="15">
        <f t="shared" si="38"/>
        <v>0</v>
      </c>
    </row>
    <row r="61" spans="1:104" x14ac:dyDescent="0.2">
      <c r="A61" s="4" t="s">
        <v>105</v>
      </c>
      <c r="B61" s="4" t="s">
        <v>45</v>
      </c>
      <c r="C61" s="4">
        <v>1</v>
      </c>
      <c r="D61" s="4">
        <v>1929</v>
      </c>
      <c r="E61" s="4">
        <v>1947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8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5">
        <v>1884</v>
      </c>
      <c r="AA61" s="5">
        <v>7076</v>
      </c>
      <c r="AB61" s="5">
        <v>6028</v>
      </c>
      <c r="AC61" s="5">
        <v>687</v>
      </c>
      <c r="AD61" s="5">
        <v>1692</v>
      </c>
      <c r="AE61" s="5">
        <f t="shared" si="2"/>
        <v>1295</v>
      </c>
      <c r="AF61" s="5">
        <v>324</v>
      </c>
      <c r="AG61" s="5">
        <v>45</v>
      </c>
      <c r="AH61" s="5">
        <v>28</v>
      </c>
      <c r="AI61" s="5">
        <v>734</v>
      </c>
      <c r="AJ61" s="5">
        <v>29</v>
      </c>
      <c r="AK61" s="5">
        <v>35</v>
      </c>
      <c r="AL61" s="6">
        <f t="shared" si="3"/>
        <v>0.453125</v>
      </c>
      <c r="AM61" s="17">
        <f t="shared" si="4"/>
        <v>-6</v>
      </c>
      <c r="AN61" s="5">
        <v>931</v>
      </c>
      <c r="AO61" s="5">
        <v>277</v>
      </c>
      <c r="AP61" s="6">
        <v>0.28100000000000003</v>
      </c>
      <c r="AQ61" s="6">
        <v>0.378</v>
      </c>
      <c r="AR61" s="6">
        <v>0.36299999999999999</v>
      </c>
      <c r="AS61" s="6">
        <v>0.74099999999999999</v>
      </c>
      <c r="AT61" s="5">
        <v>2190</v>
      </c>
      <c r="AU61" s="5">
        <v>55</v>
      </c>
      <c r="AV61" s="5">
        <v>10</v>
      </c>
      <c r="AW61" s="5">
        <v>103</v>
      </c>
      <c r="AX61" s="8">
        <v>0</v>
      </c>
      <c r="AY61" s="5">
        <v>68</v>
      </c>
      <c r="AZ61" s="5">
        <v>15146</v>
      </c>
      <c r="BA61" s="5">
        <v>8510</v>
      </c>
      <c r="BB61" s="5">
        <v>7248</v>
      </c>
      <c r="BC61" s="5">
        <v>1127</v>
      </c>
      <c r="BD61" s="5">
        <v>135</v>
      </c>
      <c r="BE61" s="5">
        <v>139</v>
      </c>
      <c r="BF61" s="6">
        <v>0.98399999999999999</v>
      </c>
      <c r="BG61" s="12">
        <v>4.9800000000000004</v>
      </c>
      <c r="BH61" s="12">
        <v>4.6399999999999997</v>
      </c>
      <c r="BI61" s="6">
        <v>0.98199999999999998</v>
      </c>
      <c r="BJ61" s="12">
        <v>4.99</v>
      </c>
      <c r="BK61" s="12">
        <v>4.93</v>
      </c>
      <c r="BL61" s="5">
        <v>142</v>
      </c>
      <c r="BM61" s="5">
        <v>225</v>
      </c>
      <c r="BN61" s="5">
        <v>654</v>
      </c>
      <c r="BO61" s="5">
        <v>524</v>
      </c>
      <c r="BP61" s="19">
        <v>0.44</v>
      </c>
      <c r="BQ61" s="19">
        <v>0.41</v>
      </c>
      <c r="BR61" s="5">
        <v>41</v>
      </c>
      <c r="BS61" s="10">
        <f t="shared" si="5"/>
        <v>2.0000000000000018E-3</v>
      </c>
      <c r="BT61" s="11">
        <f t="shared" si="6"/>
        <v>-9.9999999999997868E-3</v>
      </c>
      <c r="BU61" s="11">
        <f t="shared" si="7"/>
        <v>-0.29000000000000004</v>
      </c>
      <c r="BV61" s="18">
        <f t="shared" si="8"/>
        <v>3.0000000000000027E-2</v>
      </c>
      <c r="BW61" s="15">
        <f t="shared" si="9"/>
        <v>608.44585987261144</v>
      </c>
      <c r="BX61" s="15">
        <f t="shared" si="10"/>
        <v>518.33121019108285</v>
      </c>
      <c r="BY61" s="15">
        <f t="shared" si="11"/>
        <v>59.073248407643305</v>
      </c>
      <c r="BZ61" s="15">
        <f t="shared" si="12"/>
        <v>145.49044585987261</v>
      </c>
      <c r="CA61" s="15">
        <f t="shared" si="13"/>
        <v>111.35350318471338</v>
      </c>
      <c r="CB61" s="15">
        <f t="shared" si="14"/>
        <v>27.859872611464965</v>
      </c>
      <c r="CC61" s="15">
        <f t="shared" si="15"/>
        <v>3.869426751592357</v>
      </c>
      <c r="CD61" s="15">
        <f t="shared" si="16"/>
        <v>2.4076433121019107</v>
      </c>
      <c r="CE61" s="15">
        <f t="shared" si="17"/>
        <v>63.114649681528668</v>
      </c>
      <c r="CF61" s="15">
        <f t="shared" si="18"/>
        <v>2.4936305732484079</v>
      </c>
      <c r="CG61" s="15">
        <f t="shared" si="19"/>
        <v>3.0095541401273884</v>
      </c>
      <c r="CH61" s="15">
        <f t="shared" si="20"/>
        <v>-0.51592356687898056</v>
      </c>
      <c r="CI61" s="15">
        <f t="shared" si="21"/>
        <v>80.054140127388536</v>
      </c>
      <c r="CJ61" s="15">
        <f t="shared" si="22"/>
        <v>23.818471337579616</v>
      </c>
      <c r="CK61" s="15">
        <f t="shared" si="23"/>
        <v>188.31210191082803</v>
      </c>
      <c r="CL61" s="15">
        <f t="shared" si="24"/>
        <v>4.7292993630573248</v>
      </c>
      <c r="CM61" s="15">
        <f t="shared" si="25"/>
        <v>0.85987261146496807</v>
      </c>
      <c r="CN61" s="15">
        <f t="shared" si="26"/>
        <v>8.8566878980891719</v>
      </c>
      <c r="CO61" s="15">
        <f t="shared" si="27"/>
        <v>0</v>
      </c>
      <c r="CP61" s="15">
        <f t="shared" si="28"/>
        <v>5.8471337579617835</v>
      </c>
      <c r="CQ61" s="15">
        <f t="shared" si="29"/>
        <v>731.75159235668787</v>
      </c>
      <c r="CR61" s="15">
        <f t="shared" si="30"/>
        <v>623.23566878980887</v>
      </c>
      <c r="CS61" s="15">
        <f t="shared" si="31"/>
        <v>96.907643312101911</v>
      </c>
      <c r="CT61" s="15">
        <f t="shared" si="32"/>
        <v>11.608280254777069</v>
      </c>
      <c r="CU61" s="15">
        <f t="shared" si="33"/>
        <v>11.952229299363056</v>
      </c>
      <c r="CV61" s="15">
        <f t="shared" si="34"/>
        <v>12.210191082802547</v>
      </c>
      <c r="CW61" s="15">
        <f t="shared" si="35"/>
        <v>19.347133757961785</v>
      </c>
      <c r="CX61" s="15">
        <f t="shared" si="36"/>
        <v>56.235668789808912</v>
      </c>
      <c r="CY61" s="15">
        <f t="shared" si="37"/>
        <v>45.057324840764331</v>
      </c>
      <c r="CZ61" s="15">
        <f t="shared" si="38"/>
        <v>3.5254777070063694</v>
      </c>
    </row>
    <row r="62" spans="1:104" x14ac:dyDescent="0.2">
      <c r="A62" s="4" t="s">
        <v>106</v>
      </c>
      <c r="B62" s="7" t="s">
        <v>53</v>
      </c>
      <c r="C62" s="4">
        <v>1</v>
      </c>
      <c r="D62" s="4">
        <v>1954</v>
      </c>
      <c r="E62" s="4">
        <v>1975</v>
      </c>
      <c r="F62" s="4">
        <v>0</v>
      </c>
      <c r="G62" s="4">
        <v>0</v>
      </c>
      <c r="H62" s="4">
        <v>0</v>
      </c>
      <c r="I62" s="4">
        <v>0</v>
      </c>
      <c r="J62" s="4">
        <v>6</v>
      </c>
      <c r="K62" s="4">
        <v>3</v>
      </c>
      <c r="L62" s="4">
        <v>0</v>
      </c>
      <c r="M62" s="4">
        <v>4</v>
      </c>
      <c r="N62" s="4">
        <v>0</v>
      </c>
      <c r="O62" s="4">
        <v>1</v>
      </c>
      <c r="P62" s="4">
        <v>1</v>
      </c>
      <c r="Q62" s="4">
        <v>0</v>
      </c>
      <c r="R62" s="4">
        <v>11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5">
        <v>2435</v>
      </c>
      <c r="AA62" s="5">
        <v>9833</v>
      </c>
      <c r="AB62" s="5">
        <v>8147</v>
      </c>
      <c r="AC62" s="5">
        <v>1283</v>
      </c>
      <c r="AD62" s="5">
        <v>2086</v>
      </c>
      <c r="AE62" s="5">
        <f t="shared" si="2"/>
        <v>1199</v>
      </c>
      <c r="AF62" s="5">
        <v>290</v>
      </c>
      <c r="AG62" s="5">
        <v>24</v>
      </c>
      <c r="AH62" s="5">
        <v>573</v>
      </c>
      <c r="AI62" s="5">
        <v>1584</v>
      </c>
      <c r="AJ62" s="5">
        <v>19</v>
      </c>
      <c r="AK62" s="5">
        <v>18</v>
      </c>
      <c r="AL62" s="6">
        <f t="shared" si="3"/>
        <v>0.51351351351351349</v>
      </c>
      <c r="AM62" s="17">
        <f t="shared" si="4"/>
        <v>1</v>
      </c>
      <c r="AN62" s="5">
        <v>1559</v>
      </c>
      <c r="AO62" s="5">
        <v>1699</v>
      </c>
      <c r="AP62" s="6">
        <v>0.25600000000000001</v>
      </c>
      <c r="AQ62" s="6">
        <v>0.376</v>
      </c>
      <c r="AR62" s="6">
        <v>0.50900000000000001</v>
      </c>
      <c r="AS62" s="6">
        <v>0.88400000000000001</v>
      </c>
      <c r="AT62" s="5">
        <v>4143</v>
      </c>
      <c r="AU62" s="5">
        <v>243</v>
      </c>
      <c r="AV62" s="5">
        <v>48</v>
      </c>
      <c r="AW62" s="5">
        <v>0</v>
      </c>
      <c r="AX62" s="5">
        <v>77</v>
      </c>
      <c r="AY62" s="5">
        <v>160</v>
      </c>
      <c r="AZ62" s="5">
        <v>18048</v>
      </c>
      <c r="BA62" s="5">
        <v>11027</v>
      </c>
      <c r="BB62" s="5">
        <v>8849</v>
      </c>
      <c r="BC62" s="5">
        <v>1963</v>
      </c>
      <c r="BD62" s="5">
        <v>215</v>
      </c>
      <c r="BE62" s="5">
        <v>767</v>
      </c>
      <c r="BF62" s="6">
        <v>0.98099999999999998</v>
      </c>
      <c r="BG62" s="12">
        <v>5.39</v>
      </c>
      <c r="BH62" s="12">
        <v>4.82</v>
      </c>
      <c r="BI62" s="6">
        <v>0.98299999999999998</v>
      </c>
      <c r="BJ62" s="12">
        <v>5.72</v>
      </c>
      <c r="BK62" s="12">
        <v>5.71</v>
      </c>
      <c r="BL62" s="4">
        <v>0</v>
      </c>
      <c r="BM62" s="4">
        <v>0</v>
      </c>
      <c r="BN62" s="4">
        <v>0</v>
      </c>
      <c r="BO62" s="4">
        <v>0</v>
      </c>
      <c r="BP62" s="18">
        <v>0</v>
      </c>
      <c r="BQ62" s="18">
        <v>0</v>
      </c>
      <c r="BR62" s="4">
        <v>0</v>
      </c>
      <c r="BS62" s="10">
        <f t="shared" si="5"/>
        <v>-2.0000000000000018E-3</v>
      </c>
      <c r="BT62" s="11">
        <f t="shared" si="6"/>
        <v>-0.33000000000000007</v>
      </c>
      <c r="BU62" s="11">
        <f t="shared" si="7"/>
        <v>-0.88999999999999968</v>
      </c>
      <c r="BV62" s="18">
        <f t="shared" si="8"/>
        <v>0</v>
      </c>
      <c r="BW62" s="15">
        <f t="shared" si="9"/>
        <v>654.18726899383978</v>
      </c>
      <c r="BX62" s="15">
        <f t="shared" si="10"/>
        <v>542.01806981519508</v>
      </c>
      <c r="BY62" s="15">
        <f t="shared" si="11"/>
        <v>85.357700205338816</v>
      </c>
      <c r="BZ62" s="15">
        <f t="shared" si="12"/>
        <v>138.78110882956878</v>
      </c>
      <c r="CA62" s="15">
        <f t="shared" si="13"/>
        <v>79.769199178644769</v>
      </c>
      <c r="CB62" s="15">
        <f t="shared" si="14"/>
        <v>19.293634496919918</v>
      </c>
      <c r="CC62" s="15">
        <f t="shared" si="15"/>
        <v>1.5967145790554416</v>
      </c>
      <c r="CD62" s="15">
        <f t="shared" si="16"/>
        <v>38.121560574948667</v>
      </c>
      <c r="CE62" s="15">
        <f t="shared" si="17"/>
        <v>105.38316221765913</v>
      </c>
      <c r="CF62" s="15">
        <f t="shared" si="18"/>
        <v>1.2640657084188911</v>
      </c>
      <c r="CG62" s="15">
        <f t="shared" si="19"/>
        <v>1.1975359342915812</v>
      </c>
      <c r="CH62" s="15">
        <f t="shared" si="20"/>
        <v>6.6529774127309871E-2</v>
      </c>
      <c r="CI62" s="15">
        <f t="shared" si="21"/>
        <v>103.71991786447639</v>
      </c>
      <c r="CJ62" s="15">
        <f t="shared" si="22"/>
        <v>113.03408624229981</v>
      </c>
      <c r="CK62" s="15">
        <f t="shared" si="23"/>
        <v>275.63285420944555</v>
      </c>
      <c r="CL62" s="15">
        <f t="shared" si="24"/>
        <v>16.166735112936347</v>
      </c>
      <c r="CM62" s="15">
        <f t="shared" si="25"/>
        <v>3.1934291581108831</v>
      </c>
      <c r="CN62" s="15">
        <f t="shared" si="26"/>
        <v>0</v>
      </c>
      <c r="CO62" s="15">
        <f t="shared" si="27"/>
        <v>5.1227926078028743</v>
      </c>
      <c r="CP62" s="15">
        <f t="shared" si="28"/>
        <v>10.64476386036961</v>
      </c>
      <c r="CQ62" s="15">
        <f t="shared" si="29"/>
        <v>733.62381930184802</v>
      </c>
      <c r="CR62" s="15">
        <f t="shared" si="30"/>
        <v>588.72197125256673</v>
      </c>
      <c r="CS62" s="15">
        <f t="shared" si="31"/>
        <v>130.59794661190963</v>
      </c>
      <c r="CT62" s="15">
        <f t="shared" si="32"/>
        <v>14.303901437371664</v>
      </c>
      <c r="CU62" s="15">
        <f t="shared" si="33"/>
        <v>51.028336755646819</v>
      </c>
      <c r="CV62" s="15">
        <f t="shared" si="34"/>
        <v>0</v>
      </c>
      <c r="CW62" s="15">
        <f t="shared" si="35"/>
        <v>0</v>
      </c>
      <c r="CX62" s="15">
        <f t="shared" si="36"/>
        <v>0</v>
      </c>
      <c r="CY62" s="15">
        <f t="shared" si="37"/>
        <v>0</v>
      </c>
      <c r="CZ62" s="15">
        <f t="shared" si="38"/>
        <v>0</v>
      </c>
    </row>
    <row r="63" spans="1:104" x14ac:dyDescent="0.2">
      <c r="A63" s="4" t="s">
        <v>107</v>
      </c>
      <c r="B63" s="4" t="s">
        <v>5</v>
      </c>
      <c r="C63" s="4">
        <v>1</v>
      </c>
      <c r="D63" s="4">
        <v>1940</v>
      </c>
      <c r="E63" s="4">
        <v>1958</v>
      </c>
      <c r="F63" s="4">
        <v>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1</v>
      </c>
      <c r="M63" s="4">
        <v>1</v>
      </c>
      <c r="N63" s="4">
        <v>0</v>
      </c>
      <c r="O63" s="4">
        <v>0</v>
      </c>
      <c r="P63" s="4">
        <v>0</v>
      </c>
      <c r="Q63" s="4">
        <v>0</v>
      </c>
      <c r="R63" s="4">
        <v>10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5">
        <v>2166</v>
      </c>
      <c r="AA63" s="5">
        <v>9472</v>
      </c>
      <c r="AB63" s="5">
        <v>8058</v>
      </c>
      <c r="AC63" s="5">
        <v>1338</v>
      </c>
      <c r="AD63" s="5">
        <v>2170</v>
      </c>
      <c r="AE63" s="5">
        <f t="shared" si="2"/>
        <v>1634</v>
      </c>
      <c r="AF63" s="5">
        <v>330</v>
      </c>
      <c r="AG63" s="5">
        <v>80</v>
      </c>
      <c r="AH63" s="5">
        <v>126</v>
      </c>
      <c r="AI63" s="5">
        <v>885</v>
      </c>
      <c r="AJ63" s="5">
        <v>232</v>
      </c>
      <c r="AK63" s="5">
        <v>99</v>
      </c>
      <c r="AL63" s="6">
        <f t="shared" si="3"/>
        <v>0.70090634441087618</v>
      </c>
      <c r="AM63" s="17">
        <f t="shared" si="4"/>
        <v>133</v>
      </c>
      <c r="AN63" s="5">
        <v>1210</v>
      </c>
      <c r="AO63" s="5">
        <v>890</v>
      </c>
      <c r="AP63" s="6">
        <v>0.26900000000000002</v>
      </c>
      <c r="AQ63" s="6">
        <v>0.36599999999999999</v>
      </c>
      <c r="AR63" s="6">
        <v>0.377</v>
      </c>
      <c r="AS63" s="6">
        <v>0.74299999999999999</v>
      </c>
      <c r="AT63" s="5">
        <v>3038</v>
      </c>
      <c r="AU63" s="5">
        <v>176</v>
      </c>
      <c r="AV63" s="5">
        <v>26</v>
      </c>
      <c r="AW63" s="5">
        <v>157</v>
      </c>
      <c r="AX63" s="5">
        <v>19</v>
      </c>
      <c r="AY63" s="5">
        <v>69</v>
      </c>
      <c r="AZ63" s="5">
        <v>18602.099999999999</v>
      </c>
      <c r="BA63" s="5">
        <v>10662</v>
      </c>
      <c r="BB63" s="5">
        <v>4124</v>
      </c>
      <c r="BC63" s="5">
        <v>6131</v>
      </c>
      <c r="BD63" s="5">
        <v>407</v>
      </c>
      <c r="BE63" s="5">
        <v>1255</v>
      </c>
      <c r="BF63" s="6">
        <v>0.96199999999999997</v>
      </c>
      <c r="BG63" s="12">
        <v>4.96</v>
      </c>
      <c r="BH63" s="12">
        <v>4.82</v>
      </c>
      <c r="BI63" s="6">
        <v>0.95799999999999996</v>
      </c>
      <c r="BJ63" s="12">
        <v>5.0199999999999996</v>
      </c>
      <c r="BK63" s="12">
        <v>4.96</v>
      </c>
      <c r="BL63" s="4">
        <v>0</v>
      </c>
      <c r="BM63" s="4">
        <v>0</v>
      </c>
      <c r="BN63" s="4">
        <v>0</v>
      </c>
      <c r="BO63" s="4">
        <v>0</v>
      </c>
      <c r="BP63" s="18">
        <v>0</v>
      </c>
      <c r="BQ63" s="18">
        <v>0</v>
      </c>
      <c r="BR63" s="4">
        <v>0</v>
      </c>
      <c r="BS63" s="10">
        <f t="shared" si="5"/>
        <v>4.0000000000000036E-3</v>
      </c>
      <c r="BT63" s="11">
        <f t="shared" si="6"/>
        <v>-5.9999999999999609E-2</v>
      </c>
      <c r="BU63" s="11">
        <f t="shared" si="7"/>
        <v>-0.13999999999999968</v>
      </c>
      <c r="BV63" s="18">
        <f t="shared" si="8"/>
        <v>0</v>
      </c>
      <c r="BW63" s="15">
        <f t="shared" si="9"/>
        <v>708.43213296398892</v>
      </c>
      <c r="BX63" s="15">
        <f t="shared" si="10"/>
        <v>602.67590027700828</v>
      </c>
      <c r="BY63" s="15">
        <f t="shared" si="11"/>
        <v>100.07202216066482</v>
      </c>
      <c r="BZ63" s="15">
        <f t="shared" si="12"/>
        <v>162.29916897506925</v>
      </c>
      <c r="CA63" s="15">
        <f t="shared" si="13"/>
        <v>122.21052631578948</v>
      </c>
      <c r="CB63" s="15">
        <f t="shared" si="14"/>
        <v>24.681440443213294</v>
      </c>
      <c r="CC63" s="15">
        <f t="shared" si="15"/>
        <v>5.9833795013850422</v>
      </c>
      <c r="CD63" s="15">
        <f t="shared" si="16"/>
        <v>9.4238227146814406</v>
      </c>
      <c r="CE63" s="15">
        <f t="shared" si="17"/>
        <v>66.19113573407202</v>
      </c>
      <c r="CF63" s="15">
        <f t="shared" si="18"/>
        <v>17.35180055401662</v>
      </c>
      <c r="CG63" s="15">
        <f t="shared" si="19"/>
        <v>7.4044321329639891</v>
      </c>
      <c r="CH63" s="15">
        <f t="shared" si="20"/>
        <v>9.9473684210526301</v>
      </c>
      <c r="CI63" s="15">
        <f t="shared" si="21"/>
        <v>90.498614958448755</v>
      </c>
      <c r="CJ63" s="15">
        <f t="shared" si="22"/>
        <v>66.56509695290859</v>
      </c>
      <c r="CK63" s="15">
        <f t="shared" si="23"/>
        <v>227.21883656509695</v>
      </c>
      <c r="CL63" s="15">
        <f t="shared" si="24"/>
        <v>13.163434903047092</v>
      </c>
      <c r="CM63" s="15">
        <f t="shared" si="25"/>
        <v>1.9445983379501386</v>
      </c>
      <c r="CN63" s="15">
        <f t="shared" si="26"/>
        <v>11.742382271468145</v>
      </c>
      <c r="CO63" s="15">
        <f t="shared" si="27"/>
        <v>1.4210526315789473</v>
      </c>
      <c r="CP63" s="15">
        <f t="shared" si="28"/>
        <v>5.1606648199445981</v>
      </c>
      <c r="CQ63" s="15">
        <f t="shared" si="29"/>
        <v>797.43490304709144</v>
      </c>
      <c r="CR63" s="15">
        <f t="shared" si="30"/>
        <v>308.44321329639888</v>
      </c>
      <c r="CS63" s="15">
        <f t="shared" si="31"/>
        <v>458.55124653739614</v>
      </c>
      <c r="CT63" s="15">
        <f t="shared" si="32"/>
        <v>30.440443213296401</v>
      </c>
      <c r="CU63" s="15">
        <f t="shared" si="33"/>
        <v>93.86426592797784</v>
      </c>
      <c r="CV63" s="15">
        <f t="shared" si="34"/>
        <v>0</v>
      </c>
      <c r="CW63" s="15">
        <f t="shared" si="35"/>
        <v>0</v>
      </c>
      <c r="CX63" s="15">
        <f t="shared" si="36"/>
        <v>0</v>
      </c>
      <c r="CY63" s="15">
        <f t="shared" si="37"/>
        <v>0</v>
      </c>
      <c r="CZ63" s="15">
        <f t="shared" si="38"/>
        <v>0</v>
      </c>
    </row>
    <row r="64" spans="1:104" x14ac:dyDescent="0.2">
      <c r="A64" s="4" t="s">
        <v>108</v>
      </c>
      <c r="B64" s="4" t="s">
        <v>16</v>
      </c>
      <c r="C64" s="4">
        <v>1</v>
      </c>
      <c r="D64" s="4">
        <v>1943</v>
      </c>
      <c r="E64" s="4">
        <v>1957</v>
      </c>
      <c r="F64" s="4">
        <v>0</v>
      </c>
      <c r="G64" s="4">
        <v>2</v>
      </c>
      <c r="H64" s="4">
        <v>2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1</v>
      </c>
      <c r="O64" s="4">
        <v>0</v>
      </c>
      <c r="P64" s="4">
        <v>0</v>
      </c>
      <c r="Q64" s="4">
        <v>0</v>
      </c>
      <c r="R64" s="4">
        <v>10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5">
        <v>1795</v>
      </c>
      <c r="AA64" s="5">
        <v>7529</v>
      </c>
      <c r="AB64" s="5">
        <v>6702</v>
      </c>
      <c r="AC64" s="5">
        <v>880</v>
      </c>
      <c r="AD64" s="5">
        <v>2054</v>
      </c>
      <c r="AE64" s="5">
        <f t="shared" si="2"/>
        <v>1541</v>
      </c>
      <c r="AF64" s="5">
        <v>385</v>
      </c>
      <c r="AG64" s="5">
        <v>50</v>
      </c>
      <c r="AH64" s="5">
        <v>78</v>
      </c>
      <c r="AI64" s="5">
        <v>870</v>
      </c>
      <c r="AJ64" s="5">
        <v>51</v>
      </c>
      <c r="AK64" s="5">
        <v>36</v>
      </c>
      <c r="AL64" s="6">
        <f t="shared" si="3"/>
        <v>0.58620689655172409</v>
      </c>
      <c r="AM64" s="17">
        <f t="shared" si="4"/>
        <v>15</v>
      </c>
      <c r="AN64" s="5">
        <v>621</v>
      </c>
      <c r="AO64" s="5">
        <v>287</v>
      </c>
      <c r="AP64" s="6">
        <v>0.30599999999999999</v>
      </c>
      <c r="AQ64" s="6">
        <v>0.36699999999999999</v>
      </c>
      <c r="AR64" s="6">
        <v>0.41399999999999998</v>
      </c>
      <c r="AS64" s="6">
        <v>0.78100000000000003</v>
      </c>
      <c r="AT64" s="5">
        <v>2773</v>
      </c>
      <c r="AU64" s="5">
        <v>188</v>
      </c>
      <c r="AV64" s="5">
        <v>36</v>
      </c>
      <c r="AW64" s="5">
        <v>149</v>
      </c>
      <c r="AX64" s="5">
        <v>20</v>
      </c>
      <c r="AY64" s="5">
        <v>33</v>
      </c>
      <c r="AZ64" s="5">
        <v>15054</v>
      </c>
      <c r="BA64" s="5">
        <v>5884</v>
      </c>
      <c r="BB64" s="5">
        <v>2390</v>
      </c>
      <c r="BC64" s="5">
        <v>3326</v>
      </c>
      <c r="BD64" s="5">
        <v>168</v>
      </c>
      <c r="BE64" s="5">
        <v>360</v>
      </c>
      <c r="BF64" s="6">
        <v>0.97099999999999997</v>
      </c>
      <c r="BG64" s="12">
        <v>3.42</v>
      </c>
      <c r="BH64" s="12">
        <v>3.2</v>
      </c>
      <c r="BI64" s="6">
        <v>0.95799999999999996</v>
      </c>
      <c r="BJ64" s="12">
        <v>3.45</v>
      </c>
      <c r="BK64" s="12">
        <v>3.49</v>
      </c>
      <c r="BL64" s="4">
        <v>0</v>
      </c>
      <c r="BM64" s="4">
        <v>0</v>
      </c>
      <c r="BN64" s="4">
        <v>0</v>
      </c>
      <c r="BO64" s="4">
        <v>0</v>
      </c>
      <c r="BP64" s="18">
        <v>0</v>
      </c>
      <c r="BQ64" s="18">
        <v>0</v>
      </c>
      <c r="BR64" s="4">
        <v>0</v>
      </c>
      <c r="BS64" s="10">
        <f t="shared" si="5"/>
        <v>1.3000000000000012E-2</v>
      </c>
      <c r="BT64" s="11">
        <f t="shared" si="6"/>
        <v>-3.0000000000000249E-2</v>
      </c>
      <c r="BU64" s="11">
        <f t="shared" si="7"/>
        <v>-0.29000000000000004</v>
      </c>
      <c r="BV64" s="18">
        <f t="shared" si="8"/>
        <v>0</v>
      </c>
      <c r="BW64" s="15">
        <f t="shared" si="9"/>
        <v>679.49749303621172</v>
      </c>
      <c r="BX64" s="15">
        <f t="shared" si="10"/>
        <v>604.86016713091919</v>
      </c>
      <c r="BY64" s="15">
        <f t="shared" si="11"/>
        <v>79.420612813370468</v>
      </c>
      <c r="BZ64" s="15">
        <f t="shared" si="12"/>
        <v>185.37493036211697</v>
      </c>
      <c r="CA64" s="15">
        <f t="shared" si="13"/>
        <v>139.07632311977716</v>
      </c>
      <c r="CB64" s="15">
        <f t="shared" si="14"/>
        <v>34.746518105849582</v>
      </c>
      <c r="CC64" s="15">
        <f t="shared" si="15"/>
        <v>4.5125348189415044</v>
      </c>
      <c r="CD64" s="15">
        <f t="shared" si="16"/>
        <v>7.0395543175487463</v>
      </c>
      <c r="CE64" s="15">
        <f t="shared" si="17"/>
        <v>78.51810584958217</v>
      </c>
      <c r="CF64" s="15">
        <f t="shared" si="18"/>
        <v>4.6027855153203339</v>
      </c>
      <c r="CG64" s="15">
        <f t="shared" si="19"/>
        <v>3.2490250696378831</v>
      </c>
      <c r="CH64" s="15">
        <f t="shared" si="20"/>
        <v>1.3537604456824508</v>
      </c>
      <c r="CI64" s="15">
        <f t="shared" si="21"/>
        <v>56.045682451253484</v>
      </c>
      <c r="CJ64" s="15">
        <f t="shared" si="22"/>
        <v>25.901949860724233</v>
      </c>
      <c r="CK64" s="15">
        <f t="shared" si="23"/>
        <v>250.26518105849581</v>
      </c>
      <c r="CL64" s="15">
        <f t="shared" si="24"/>
        <v>16.967130919220054</v>
      </c>
      <c r="CM64" s="15">
        <f t="shared" si="25"/>
        <v>3.2490250696378831</v>
      </c>
      <c r="CN64" s="15">
        <f t="shared" si="26"/>
        <v>13.447353760445683</v>
      </c>
      <c r="CO64" s="15">
        <f t="shared" si="27"/>
        <v>1.8050139275766017</v>
      </c>
      <c r="CP64" s="15">
        <f t="shared" si="28"/>
        <v>2.978272980501393</v>
      </c>
      <c r="CQ64" s="15">
        <f t="shared" si="29"/>
        <v>531.03509749303623</v>
      </c>
      <c r="CR64" s="15">
        <f t="shared" si="30"/>
        <v>215.69916434540391</v>
      </c>
      <c r="CS64" s="15">
        <f t="shared" si="31"/>
        <v>300.17381615598885</v>
      </c>
      <c r="CT64" s="15">
        <f t="shared" si="32"/>
        <v>15.162116991643455</v>
      </c>
      <c r="CU64" s="15">
        <f t="shared" si="33"/>
        <v>32.49025069637883</v>
      </c>
      <c r="CV64" s="15">
        <f t="shared" si="34"/>
        <v>0</v>
      </c>
      <c r="CW64" s="15">
        <f t="shared" si="35"/>
        <v>0</v>
      </c>
      <c r="CX64" s="15">
        <f t="shared" si="36"/>
        <v>0</v>
      </c>
      <c r="CY64" s="15">
        <f t="shared" si="37"/>
        <v>0</v>
      </c>
      <c r="CZ64" s="15">
        <f t="shared" si="38"/>
        <v>0</v>
      </c>
    </row>
    <row r="65" spans="1:104" x14ac:dyDescent="0.2">
      <c r="A65" s="4" t="s">
        <v>109</v>
      </c>
      <c r="B65" s="4" t="s">
        <v>16</v>
      </c>
      <c r="C65" s="4">
        <v>1</v>
      </c>
      <c r="D65" s="4">
        <v>1955</v>
      </c>
      <c r="E65" s="4">
        <v>1977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15</v>
      </c>
      <c r="S65" s="4">
        <v>16</v>
      </c>
      <c r="T65" s="4">
        <v>0</v>
      </c>
      <c r="U65" s="4">
        <v>1</v>
      </c>
      <c r="V65" s="4">
        <v>0</v>
      </c>
      <c r="W65" s="4">
        <v>2</v>
      </c>
      <c r="X65" s="4">
        <v>1</v>
      </c>
      <c r="Y65" s="4">
        <v>0</v>
      </c>
      <c r="Z65" s="5">
        <v>2896</v>
      </c>
      <c r="AA65" s="5">
        <v>11782</v>
      </c>
      <c r="AB65" s="5">
        <v>10654</v>
      </c>
      <c r="AC65" s="5">
        <v>1232</v>
      </c>
      <c r="AD65" s="5">
        <v>2848</v>
      </c>
      <c r="AE65" s="5">
        <f t="shared" si="2"/>
        <v>2030</v>
      </c>
      <c r="AF65" s="5">
        <v>482</v>
      </c>
      <c r="AG65" s="5">
        <v>68</v>
      </c>
      <c r="AH65" s="5">
        <v>268</v>
      </c>
      <c r="AI65" s="5">
        <v>1357</v>
      </c>
      <c r="AJ65" s="5">
        <v>28</v>
      </c>
      <c r="AK65" s="5">
        <v>22</v>
      </c>
      <c r="AL65" s="6">
        <f t="shared" si="3"/>
        <v>0.56000000000000005</v>
      </c>
      <c r="AM65" s="17">
        <f t="shared" si="4"/>
        <v>6</v>
      </c>
      <c r="AN65" s="5">
        <v>860</v>
      </c>
      <c r="AO65" s="5">
        <v>990</v>
      </c>
      <c r="AP65" s="6">
        <v>0.26700000000000002</v>
      </c>
      <c r="AQ65" s="6">
        <v>0.32200000000000001</v>
      </c>
      <c r="AR65" s="6">
        <v>0.40100000000000002</v>
      </c>
      <c r="AS65" s="6">
        <v>0.72299999999999998</v>
      </c>
      <c r="AT65" s="5">
        <v>4270</v>
      </c>
      <c r="AU65" s="5">
        <v>297</v>
      </c>
      <c r="AV65" s="5">
        <v>53</v>
      </c>
      <c r="AW65" s="5">
        <v>101</v>
      </c>
      <c r="AX65" s="5">
        <v>114</v>
      </c>
      <c r="AY65" s="5">
        <v>120</v>
      </c>
      <c r="AZ65" s="5">
        <v>25083</v>
      </c>
      <c r="BA65" s="5">
        <v>9196</v>
      </c>
      <c r="BB65" s="5">
        <v>2712</v>
      </c>
      <c r="BC65" s="5">
        <v>6220</v>
      </c>
      <c r="BD65" s="5">
        <v>264</v>
      </c>
      <c r="BE65" s="5">
        <v>621</v>
      </c>
      <c r="BF65" s="6">
        <v>0.97099999999999997</v>
      </c>
      <c r="BG65" s="12">
        <v>3.2</v>
      </c>
      <c r="BH65" s="12">
        <v>3.08</v>
      </c>
      <c r="BI65" s="6">
        <v>0.95299999999999996</v>
      </c>
      <c r="BJ65" s="12">
        <v>3.09</v>
      </c>
      <c r="BK65" s="12">
        <v>3.1</v>
      </c>
      <c r="BL65" s="4">
        <v>0</v>
      </c>
      <c r="BM65" s="4">
        <v>0</v>
      </c>
      <c r="BN65" s="4">
        <v>0</v>
      </c>
      <c r="BO65" s="4">
        <v>0</v>
      </c>
      <c r="BP65" s="18">
        <v>0</v>
      </c>
      <c r="BQ65" s="18">
        <v>0</v>
      </c>
      <c r="BR65" s="4">
        <v>0</v>
      </c>
      <c r="BS65" s="10">
        <f t="shared" si="5"/>
        <v>1.8000000000000016E-2</v>
      </c>
      <c r="BT65" s="11">
        <f t="shared" si="6"/>
        <v>0.11000000000000032</v>
      </c>
      <c r="BU65" s="11">
        <f t="shared" si="7"/>
        <v>-2.0000000000000018E-2</v>
      </c>
      <c r="BV65" s="18">
        <f t="shared" si="8"/>
        <v>0</v>
      </c>
      <c r="BW65" s="15">
        <f t="shared" si="9"/>
        <v>659.07596685082865</v>
      </c>
      <c r="BX65" s="15">
        <f t="shared" si="10"/>
        <v>595.9765193370165</v>
      </c>
      <c r="BY65" s="15">
        <f t="shared" si="11"/>
        <v>68.917127071823202</v>
      </c>
      <c r="BZ65" s="15">
        <f t="shared" si="12"/>
        <v>159.31491712707182</v>
      </c>
      <c r="CA65" s="15">
        <f t="shared" si="13"/>
        <v>113.55662983425414</v>
      </c>
      <c r="CB65" s="15">
        <f t="shared" si="14"/>
        <v>26.962707182320443</v>
      </c>
      <c r="CC65" s="15">
        <f t="shared" si="15"/>
        <v>3.8038674033149169</v>
      </c>
      <c r="CD65" s="15">
        <f t="shared" si="16"/>
        <v>14.99171270718232</v>
      </c>
      <c r="CE65" s="15">
        <f t="shared" si="17"/>
        <v>75.909530386740329</v>
      </c>
      <c r="CF65" s="15">
        <f t="shared" si="18"/>
        <v>1.5662983425414363</v>
      </c>
      <c r="CG65" s="15">
        <f t="shared" si="19"/>
        <v>1.2306629834254144</v>
      </c>
      <c r="CH65" s="15">
        <f t="shared" si="20"/>
        <v>0.33563535911602194</v>
      </c>
      <c r="CI65" s="15">
        <f t="shared" si="21"/>
        <v>48.107734806629836</v>
      </c>
      <c r="CJ65" s="15">
        <f t="shared" si="22"/>
        <v>55.379834254143645</v>
      </c>
      <c r="CK65" s="15">
        <f t="shared" si="23"/>
        <v>238.86049723756906</v>
      </c>
      <c r="CL65" s="15">
        <f t="shared" si="24"/>
        <v>16.613950276243092</v>
      </c>
      <c r="CM65" s="15">
        <f t="shared" si="25"/>
        <v>2.9647790055248615</v>
      </c>
      <c r="CN65" s="15">
        <f t="shared" si="26"/>
        <v>5.6498618784530388</v>
      </c>
      <c r="CO65" s="15">
        <f t="shared" si="27"/>
        <v>6.3770718232044192</v>
      </c>
      <c r="CP65" s="15">
        <f t="shared" si="28"/>
        <v>6.7127071823204414</v>
      </c>
      <c r="CQ65" s="15">
        <f t="shared" si="29"/>
        <v>514.41712707182319</v>
      </c>
      <c r="CR65" s="15">
        <f t="shared" si="30"/>
        <v>151.707182320442</v>
      </c>
      <c r="CS65" s="15">
        <f t="shared" si="31"/>
        <v>347.9419889502762</v>
      </c>
      <c r="CT65" s="15">
        <f t="shared" si="32"/>
        <v>14.767955801104973</v>
      </c>
      <c r="CU65" s="15">
        <f t="shared" si="33"/>
        <v>34.738259668508285</v>
      </c>
      <c r="CV65" s="15">
        <f t="shared" si="34"/>
        <v>0</v>
      </c>
      <c r="CW65" s="15">
        <f t="shared" si="35"/>
        <v>0</v>
      </c>
      <c r="CX65" s="15">
        <f t="shared" si="36"/>
        <v>0</v>
      </c>
      <c r="CY65" s="15">
        <f t="shared" si="37"/>
        <v>0</v>
      </c>
      <c r="CZ65" s="15">
        <f t="shared" si="38"/>
        <v>0</v>
      </c>
    </row>
    <row r="66" spans="1:104" x14ac:dyDescent="0.2">
      <c r="A66" s="4" t="s">
        <v>110</v>
      </c>
      <c r="B66" s="4" t="s">
        <v>47</v>
      </c>
      <c r="C66" s="4">
        <v>1</v>
      </c>
      <c r="D66" s="4">
        <v>1954</v>
      </c>
      <c r="E66" s="4">
        <v>1976</v>
      </c>
      <c r="F66" s="4">
        <v>3</v>
      </c>
      <c r="G66" s="4">
        <v>2</v>
      </c>
      <c r="H66" s="4">
        <v>4</v>
      </c>
      <c r="I66" s="4">
        <v>0</v>
      </c>
      <c r="J66" s="4">
        <v>4</v>
      </c>
      <c r="K66" s="4">
        <v>4</v>
      </c>
      <c r="L66" s="4">
        <v>0</v>
      </c>
      <c r="M66" s="4">
        <v>0</v>
      </c>
      <c r="N66" s="4">
        <v>2</v>
      </c>
      <c r="O66" s="4">
        <v>0</v>
      </c>
      <c r="P66" s="4">
        <v>4</v>
      </c>
      <c r="Q66" s="4">
        <v>3</v>
      </c>
      <c r="R66" s="4">
        <v>21</v>
      </c>
      <c r="S66" s="4">
        <v>3</v>
      </c>
      <c r="T66" s="4">
        <v>0</v>
      </c>
      <c r="U66" s="4">
        <v>1</v>
      </c>
      <c r="V66" s="4">
        <v>0</v>
      </c>
      <c r="W66" s="4">
        <v>1</v>
      </c>
      <c r="X66" s="4">
        <v>0</v>
      </c>
      <c r="Y66" s="4">
        <v>0</v>
      </c>
      <c r="Z66" s="5">
        <v>3298</v>
      </c>
      <c r="AA66" s="5">
        <v>13941</v>
      </c>
      <c r="AB66" s="5">
        <v>12364</v>
      </c>
      <c r="AC66" s="5">
        <v>2174</v>
      </c>
      <c r="AD66" s="5">
        <v>3771</v>
      </c>
      <c r="AE66" s="5">
        <f t="shared" si="2"/>
        <v>2294</v>
      </c>
      <c r="AF66" s="5">
        <v>624</v>
      </c>
      <c r="AG66" s="5">
        <v>98</v>
      </c>
      <c r="AH66" s="5">
        <v>755</v>
      </c>
      <c r="AI66" s="5">
        <v>2297</v>
      </c>
      <c r="AJ66" s="5">
        <v>240</v>
      </c>
      <c r="AK66" s="5">
        <v>73</v>
      </c>
      <c r="AL66" s="6">
        <f t="shared" si="3"/>
        <v>0.76677316293929709</v>
      </c>
      <c r="AM66" s="17">
        <f t="shared" si="4"/>
        <v>167</v>
      </c>
      <c r="AN66" s="5">
        <v>1402</v>
      </c>
      <c r="AO66" s="5">
        <v>1383</v>
      </c>
      <c r="AP66" s="6">
        <v>0.30499999999999999</v>
      </c>
      <c r="AQ66" s="6">
        <v>0.374</v>
      </c>
      <c r="AR66" s="6">
        <v>0.55500000000000005</v>
      </c>
      <c r="AS66" s="6">
        <v>0.92800000000000005</v>
      </c>
      <c r="AT66" s="5">
        <v>6856</v>
      </c>
      <c r="AU66" s="5">
        <v>328</v>
      </c>
      <c r="AV66" s="5">
        <v>32</v>
      </c>
      <c r="AW66" s="5">
        <v>21</v>
      </c>
      <c r="AX66" s="5">
        <v>121</v>
      </c>
      <c r="AY66" s="5">
        <v>293</v>
      </c>
      <c r="AZ66" s="5">
        <v>26137.200000000001</v>
      </c>
      <c r="BA66" s="5">
        <v>8009</v>
      </c>
      <c r="BB66" s="5">
        <v>7436</v>
      </c>
      <c r="BC66" s="5">
        <v>429</v>
      </c>
      <c r="BD66" s="5">
        <v>144</v>
      </c>
      <c r="BE66" s="5">
        <v>218</v>
      </c>
      <c r="BF66" s="6">
        <v>0.98199999999999998</v>
      </c>
      <c r="BG66" s="12">
        <v>2.71</v>
      </c>
      <c r="BH66" s="12">
        <v>2.6</v>
      </c>
      <c r="BI66" s="6">
        <v>0.98</v>
      </c>
      <c r="BJ66" s="12">
        <v>2.7</v>
      </c>
      <c r="BK66" s="12">
        <v>2.72</v>
      </c>
      <c r="BL66" s="4">
        <v>0</v>
      </c>
      <c r="BM66" s="4">
        <v>0</v>
      </c>
      <c r="BN66" s="4">
        <v>0</v>
      </c>
      <c r="BO66" s="4">
        <v>0</v>
      </c>
      <c r="BP66" s="18">
        <v>0</v>
      </c>
      <c r="BQ66" s="18">
        <v>0</v>
      </c>
      <c r="BR66" s="4">
        <v>0</v>
      </c>
      <c r="BS66" s="10">
        <f t="shared" si="5"/>
        <v>2.0000000000000018E-3</v>
      </c>
      <c r="BT66" s="11">
        <f t="shared" si="6"/>
        <v>9.9999999999997868E-3</v>
      </c>
      <c r="BU66" s="11">
        <f t="shared" si="7"/>
        <v>-0.12000000000000011</v>
      </c>
      <c r="BV66" s="18">
        <f t="shared" si="8"/>
        <v>0</v>
      </c>
      <c r="BW66" s="15">
        <f t="shared" si="9"/>
        <v>684.79138872043666</v>
      </c>
      <c r="BX66" s="15">
        <f t="shared" si="10"/>
        <v>607.32807762280174</v>
      </c>
      <c r="BY66" s="15">
        <f t="shared" si="11"/>
        <v>106.7883565797453</v>
      </c>
      <c r="BZ66" s="15">
        <f t="shared" si="12"/>
        <v>185.23408126137051</v>
      </c>
      <c r="CA66" s="15">
        <f t="shared" si="13"/>
        <v>112.68283808368707</v>
      </c>
      <c r="CB66" s="15">
        <f t="shared" si="14"/>
        <v>30.651303820497269</v>
      </c>
      <c r="CC66" s="15">
        <f t="shared" si="15"/>
        <v>4.8138265615524558</v>
      </c>
      <c r="CD66" s="15">
        <f t="shared" si="16"/>
        <v>37.086112795633717</v>
      </c>
      <c r="CE66" s="15">
        <f t="shared" si="17"/>
        <v>112.83020012128563</v>
      </c>
      <c r="CF66" s="15">
        <f t="shared" si="18"/>
        <v>11.788963007883567</v>
      </c>
      <c r="CG66" s="15">
        <f t="shared" si="19"/>
        <v>3.5858095815645847</v>
      </c>
      <c r="CH66" s="15">
        <f t="shared" si="20"/>
        <v>8.2031534263189823</v>
      </c>
      <c r="CI66" s="15">
        <f t="shared" si="21"/>
        <v>68.867192237719834</v>
      </c>
      <c r="CJ66" s="15">
        <f t="shared" si="22"/>
        <v>67.933899332929045</v>
      </c>
      <c r="CK66" s="15">
        <f t="shared" si="23"/>
        <v>336.77137659187389</v>
      </c>
      <c r="CL66" s="15">
        <f t="shared" si="24"/>
        <v>16.111582777440873</v>
      </c>
      <c r="CM66" s="15">
        <f t="shared" si="25"/>
        <v>1.5718617343844754</v>
      </c>
      <c r="CN66" s="15">
        <f t="shared" si="26"/>
        <v>1.0315342631898119</v>
      </c>
      <c r="CO66" s="15">
        <f t="shared" si="27"/>
        <v>5.943602183141298</v>
      </c>
      <c r="CP66" s="15">
        <f t="shared" si="28"/>
        <v>14.392359005457854</v>
      </c>
      <c r="CQ66" s="15">
        <f t="shared" si="29"/>
        <v>393.40751970891444</v>
      </c>
      <c r="CR66" s="15">
        <f t="shared" si="30"/>
        <v>365.26137052759248</v>
      </c>
      <c r="CS66" s="15">
        <f t="shared" si="31"/>
        <v>21.072771376591877</v>
      </c>
      <c r="CT66" s="15">
        <f t="shared" si="32"/>
        <v>7.0733778047301392</v>
      </c>
      <c r="CU66" s="15">
        <f t="shared" si="33"/>
        <v>10.70830806549424</v>
      </c>
      <c r="CV66" s="15">
        <f t="shared" si="34"/>
        <v>0</v>
      </c>
      <c r="CW66" s="15">
        <f t="shared" si="35"/>
        <v>0</v>
      </c>
      <c r="CX66" s="15">
        <f t="shared" si="36"/>
        <v>0</v>
      </c>
      <c r="CY66" s="15">
        <f t="shared" si="37"/>
        <v>0</v>
      </c>
      <c r="CZ66" s="15">
        <f t="shared" si="38"/>
        <v>0</v>
      </c>
    </row>
    <row r="67" spans="1:104" x14ac:dyDescent="0.2">
      <c r="A67" s="4" t="s">
        <v>111</v>
      </c>
      <c r="B67" s="4" t="s">
        <v>5</v>
      </c>
      <c r="C67" s="4">
        <v>1</v>
      </c>
      <c r="D67" s="4">
        <v>1922</v>
      </c>
      <c r="E67" s="4">
        <v>1936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1</v>
      </c>
      <c r="S67" s="4">
        <v>0</v>
      </c>
      <c r="T67" s="4">
        <v>0</v>
      </c>
      <c r="U67" s="4">
        <v>0</v>
      </c>
      <c r="V67" s="4">
        <v>0</v>
      </c>
      <c r="W67" s="4">
        <v>1</v>
      </c>
      <c r="X67" s="4">
        <v>0</v>
      </c>
      <c r="Y67" s="4">
        <v>0</v>
      </c>
      <c r="Z67" s="5">
        <v>1656</v>
      </c>
      <c r="AA67" s="5">
        <v>6682</v>
      </c>
      <c r="AB67" s="5">
        <v>6086</v>
      </c>
      <c r="AC67" s="5">
        <v>833</v>
      </c>
      <c r="AD67" s="5">
        <v>1768</v>
      </c>
      <c r="AE67" s="5">
        <f t="shared" ref="AE67:AE130" si="39">AD67-AF67-AG67-AH67</f>
        <v>1256</v>
      </c>
      <c r="AF67" s="5">
        <v>291</v>
      </c>
      <c r="AG67" s="5">
        <v>86</v>
      </c>
      <c r="AH67" s="5">
        <v>135</v>
      </c>
      <c r="AI67" s="5">
        <v>929</v>
      </c>
      <c r="AJ67" s="5">
        <v>71</v>
      </c>
      <c r="AK67" s="5">
        <v>54</v>
      </c>
      <c r="AL67" s="6">
        <f t="shared" ref="AL67:AL130" si="40">AJ67/(AJ67+AK67)</f>
        <v>0.56799999999999995</v>
      </c>
      <c r="AM67" s="17">
        <f t="shared" ref="AM67:AM130" si="41">AJ67-AK67</f>
        <v>17</v>
      </c>
      <c r="AN67" s="5">
        <v>412</v>
      </c>
      <c r="AO67" s="5">
        <v>565</v>
      </c>
      <c r="AP67" s="6">
        <v>0.29099999999999998</v>
      </c>
      <c r="AQ67" s="6">
        <v>0.33700000000000002</v>
      </c>
      <c r="AR67" s="6">
        <v>0.433</v>
      </c>
      <c r="AS67" s="6">
        <v>0.77</v>
      </c>
      <c r="AT67" s="5">
        <v>2636</v>
      </c>
      <c r="AU67" s="5">
        <v>39</v>
      </c>
      <c r="AV67" s="5">
        <v>10</v>
      </c>
      <c r="AW67" s="5">
        <v>171</v>
      </c>
      <c r="AX67" s="8">
        <v>0</v>
      </c>
      <c r="AY67" s="5">
        <v>26</v>
      </c>
      <c r="AZ67" s="5">
        <v>14107</v>
      </c>
      <c r="BA67" s="5">
        <v>8775</v>
      </c>
      <c r="BB67" s="5">
        <v>3174</v>
      </c>
      <c r="BC67" s="5">
        <v>5178</v>
      </c>
      <c r="BD67" s="5">
        <v>423</v>
      </c>
      <c r="BE67" s="5">
        <v>857</v>
      </c>
      <c r="BF67" s="6">
        <v>0.95199999999999996</v>
      </c>
      <c r="BG67" s="12">
        <v>5.33</v>
      </c>
      <c r="BH67" s="12">
        <v>5.1100000000000003</v>
      </c>
      <c r="BI67" s="6">
        <v>0.94799999999999995</v>
      </c>
      <c r="BJ67" s="12">
        <v>5.15</v>
      </c>
      <c r="BK67" s="12">
        <v>5.0999999999999996</v>
      </c>
      <c r="BL67" s="4">
        <v>0</v>
      </c>
      <c r="BM67" s="4">
        <v>0</v>
      </c>
      <c r="BN67" s="4">
        <v>0</v>
      </c>
      <c r="BO67" s="4">
        <v>0</v>
      </c>
      <c r="BP67" s="18">
        <v>0</v>
      </c>
      <c r="BQ67" s="18">
        <v>0</v>
      </c>
      <c r="BR67" s="4">
        <v>0</v>
      </c>
      <c r="BS67" s="10">
        <f t="shared" ref="BS67:BS130" si="42">BF67-BI67</f>
        <v>4.0000000000000036E-3</v>
      </c>
      <c r="BT67" s="11">
        <f t="shared" ref="BT67:BT130" si="43">BG67-BJ67</f>
        <v>0.17999999999999972</v>
      </c>
      <c r="BU67" s="11">
        <f t="shared" ref="BU67:BU130" si="44">BH67-BK67</f>
        <v>1.0000000000000675E-2</v>
      </c>
      <c r="BV67" s="18">
        <f t="shared" ref="BV67:BV130" si="45">BP67-BQ67</f>
        <v>0</v>
      </c>
      <c r="BW67" s="15">
        <f t="shared" ref="BW67:BW130" si="46">(AA67/$Z67)*162</f>
        <v>653.67391304347836</v>
      </c>
      <c r="BX67" s="15">
        <f t="shared" ref="BX67:BX130" si="47">(AB67/$Z67)*162</f>
        <v>595.36956521739137</v>
      </c>
      <c r="BY67" s="15">
        <f t="shared" ref="BY67:BY130" si="48">(AC67/$Z67)*162</f>
        <v>81.489130434782609</v>
      </c>
      <c r="BZ67" s="15">
        <f t="shared" ref="BZ67:BZ130" si="49">(AD67/$Z67)*162</f>
        <v>172.95652173913044</v>
      </c>
      <c r="CA67" s="15">
        <f t="shared" ref="CA67:CA130" si="50">(AE67/$Z67)*162</f>
        <v>122.86956521739131</v>
      </c>
      <c r="CB67" s="15">
        <f t="shared" ref="CB67:CB130" si="51">(AF67/$Z67)*162</f>
        <v>28.467391304347828</v>
      </c>
      <c r="CC67" s="15">
        <f t="shared" ref="CC67:CC130" si="52">(AG67/$Z67)*162</f>
        <v>8.4130434782608692</v>
      </c>
      <c r="CD67" s="15">
        <f t="shared" ref="CD67:CD130" si="53">(AH67/$Z67)*162</f>
        <v>13.206521739130435</v>
      </c>
      <c r="CE67" s="15">
        <f t="shared" ref="CE67:CE130" si="54">(AI67/$Z67)*162</f>
        <v>90.880434782608702</v>
      </c>
      <c r="CF67" s="15">
        <f t="shared" ref="CF67:CF130" si="55">(AJ67/$Z67)*162</f>
        <v>6.9456521739130439</v>
      </c>
      <c r="CG67" s="15">
        <f t="shared" ref="CG67:CG130" si="56">(AK67/$Z67)*162</f>
        <v>5.2826086956521738</v>
      </c>
      <c r="CH67" s="15">
        <f t="shared" ref="CH67:CH130" si="57">CF67-CG67</f>
        <v>1.6630434782608701</v>
      </c>
      <c r="CI67" s="15">
        <f t="shared" ref="CI67:CI130" si="58">(AN67/$Z67)*162</f>
        <v>40.304347826086953</v>
      </c>
      <c r="CJ67" s="15">
        <f t="shared" ref="CJ67:CJ130" si="59">(AO67/$Z67)*162</f>
        <v>55.271739130434788</v>
      </c>
      <c r="CK67" s="15">
        <f t="shared" ref="CK67:CK130" si="60">(AT67/$Z67)*162</f>
        <v>257.86956521739131</v>
      </c>
      <c r="CL67" s="15">
        <f t="shared" ref="CL67:CL130" si="61">(AU67/$Z67)*162</f>
        <v>3.8152173913043481</v>
      </c>
      <c r="CM67" s="15">
        <f t="shared" ref="CM67:CM130" si="62">(AV67/$Z67)*162</f>
        <v>0.97826086956521741</v>
      </c>
      <c r="CN67" s="15">
        <f t="shared" ref="CN67:CN130" si="63">(AW67/$Z67)*162</f>
        <v>16.728260869565219</v>
      </c>
      <c r="CO67" s="15">
        <f t="shared" ref="CO67:CO130" si="64">(AX67/$Z67)*162</f>
        <v>0</v>
      </c>
      <c r="CP67" s="15">
        <f t="shared" ref="CP67:CP130" si="65">(AY67/$Z67)*162</f>
        <v>2.5434782608695654</v>
      </c>
      <c r="CQ67" s="15">
        <f t="shared" ref="CQ67:CQ130" si="66">(BA67/$Z67)*162</f>
        <v>858.42391304347825</v>
      </c>
      <c r="CR67" s="15">
        <f t="shared" ref="CR67:CR130" si="67">(BB67/$Z67)*162</f>
        <v>310.5</v>
      </c>
      <c r="CS67" s="15">
        <f t="shared" ref="CS67:CS130" si="68">(BC67/$Z67)*162</f>
        <v>506.54347826086956</v>
      </c>
      <c r="CT67" s="15">
        <f t="shared" ref="CT67:CT130" si="69">(BD67/$Z67)*162</f>
        <v>41.380434782608702</v>
      </c>
      <c r="CU67" s="15">
        <f t="shared" ref="CU67:CU130" si="70">(BE67/$Z67)*162</f>
        <v>83.836956521739125</v>
      </c>
      <c r="CV67" s="15">
        <f t="shared" ref="CV67:CV130" si="71">(BL67/$Z67)*162</f>
        <v>0</v>
      </c>
      <c r="CW67" s="15">
        <f t="shared" ref="CW67:CW130" si="72">(BM67/$Z67)*162</f>
        <v>0</v>
      </c>
      <c r="CX67" s="15">
        <f t="shared" ref="CX67:CX130" si="73">(BN67/$Z67)*162</f>
        <v>0</v>
      </c>
      <c r="CY67" s="15">
        <f t="shared" ref="CY67:CY130" si="74">(BO67/$Z67)*162</f>
        <v>0</v>
      </c>
      <c r="CZ67" s="15">
        <f t="shared" ref="CZ67:CZ130" si="75">(BR67/$Z67)*162</f>
        <v>0</v>
      </c>
    </row>
    <row r="68" spans="1:104" x14ac:dyDescent="0.2">
      <c r="A68" s="4" t="s">
        <v>112</v>
      </c>
      <c r="B68" s="4" t="s">
        <v>47</v>
      </c>
      <c r="C68" s="4">
        <v>1</v>
      </c>
      <c r="D68" s="4">
        <v>1956</v>
      </c>
      <c r="E68" s="4">
        <v>1976</v>
      </c>
      <c r="F68" s="4">
        <v>3</v>
      </c>
      <c r="G68" s="4">
        <v>0</v>
      </c>
      <c r="H68" s="4">
        <v>1</v>
      </c>
      <c r="I68" s="4">
        <v>0</v>
      </c>
      <c r="J68" s="4">
        <v>1</v>
      </c>
      <c r="K68" s="4">
        <v>1</v>
      </c>
      <c r="L68" s="4">
        <v>0</v>
      </c>
      <c r="M68" s="4">
        <v>0</v>
      </c>
      <c r="N68" s="4">
        <v>1</v>
      </c>
      <c r="O68" s="4">
        <v>2</v>
      </c>
      <c r="P68" s="4">
        <v>4</v>
      </c>
      <c r="Q68" s="4">
        <v>4</v>
      </c>
      <c r="R68" s="4">
        <v>12</v>
      </c>
      <c r="S68" s="4">
        <v>1</v>
      </c>
      <c r="T68" s="4">
        <v>0</v>
      </c>
      <c r="U68" s="4">
        <v>2</v>
      </c>
      <c r="V68" s="4">
        <v>1</v>
      </c>
      <c r="W68" s="4">
        <v>2</v>
      </c>
      <c r="X68" s="4">
        <v>1</v>
      </c>
      <c r="Y68" s="4">
        <v>1</v>
      </c>
      <c r="Z68" s="5">
        <v>2808</v>
      </c>
      <c r="AA68" s="5">
        <v>11744</v>
      </c>
      <c r="AB68" s="5">
        <v>10006</v>
      </c>
      <c r="AC68" s="5">
        <v>1829</v>
      </c>
      <c r="AD68" s="5">
        <v>2943</v>
      </c>
      <c r="AE68" s="5">
        <f t="shared" si="39"/>
        <v>1757</v>
      </c>
      <c r="AF68" s="5">
        <v>528</v>
      </c>
      <c r="AG68" s="5">
        <v>72</v>
      </c>
      <c r="AH68" s="5">
        <v>586</v>
      </c>
      <c r="AI68" s="5">
        <v>1812</v>
      </c>
      <c r="AJ68" s="5">
        <v>204</v>
      </c>
      <c r="AK68" s="5">
        <v>77</v>
      </c>
      <c r="AL68" s="6">
        <f t="shared" si="40"/>
        <v>0.72597864768683273</v>
      </c>
      <c r="AM68" s="17">
        <f t="shared" si="41"/>
        <v>127</v>
      </c>
      <c r="AN68" s="5">
        <v>1420</v>
      </c>
      <c r="AO68" s="5">
        <v>1532</v>
      </c>
      <c r="AP68" s="6">
        <v>0.29399999999999998</v>
      </c>
      <c r="AQ68" s="6">
        <v>0.38900000000000001</v>
      </c>
      <c r="AR68" s="6">
        <v>0.53700000000000003</v>
      </c>
      <c r="AS68" s="6">
        <v>0.92600000000000005</v>
      </c>
      <c r="AT68" s="5">
        <v>5373</v>
      </c>
      <c r="AU68" s="5">
        <v>270</v>
      </c>
      <c r="AV68" s="5">
        <v>198</v>
      </c>
      <c r="AW68" s="5">
        <v>17</v>
      </c>
      <c r="AX68" s="5">
        <v>102</v>
      </c>
      <c r="AY68" s="5">
        <v>218</v>
      </c>
      <c r="AZ68" s="5">
        <v>20937</v>
      </c>
      <c r="BA68" s="5">
        <v>6785</v>
      </c>
      <c r="BB68" s="5">
        <v>6346</v>
      </c>
      <c r="BC68" s="5">
        <v>333</v>
      </c>
      <c r="BD68" s="5">
        <v>106</v>
      </c>
      <c r="BE68" s="5">
        <v>263</v>
      </c>
      <c r="BF68" s="6">
        <v>0.98399999999999999</v>
      </c>
      <c r="BG68" s="12">
        <v>2.87</v>
      </c>
      <c r="BH68" s="12">
        <v>2.73</v>
      </c>
      <c r="BI68" s="6">
        <v>0.98199999999999998</v>
      </c>
      <c r="BJ68" s="12">
        <v>3.01</v>
      </c>
      <c r="BK68" s="12">
        <v>3.05</v>
      </c>
      <c r="BL68" s="4">
        <v>0</v>
      </c>
      <c r="BM68" s="4">
        <v>0</v>
      </c>
      <c r="BN68" s="4">
        <v>0</v>
      </c>
      <c r="BO68" s="4">
        <v>0</v>
      </c>
      <c r="BP68" s="18">
        <v>0</v>
      </c>
      <c r="BQ68" s="18">
        <v>0</v>
      </c>
      <c r="BR68" s="4">
        <v>0</v>
      </c>
      <c r="BS68" s="10">
        <f t="shared" si="42"/>
        <v>2.0000000000000018E-3</v>
      </c>
      <c r="BT68" s="11">
        <f t="shared" si="43"/>
        <v>-0.13999999999999968</v>
      </c>
      <c r="BU68" s="11">
        <f t="shared" si="44"/>
        <v>-0.31999999999999984</v>
      </c>
      <c r="BV68" s="18">
        <f t="shared" si="45"/>
        <v>0</v>
      </c>
      <c r="BW68" s="15">
        <f t="shared" si="46"/>
        <v>677.53846153846143</v>
      </c>
      <c r="BX68" s="15">
        <f t="shared" si="47"/>
        <v>577.26923076923072</v>
      </c>
      <c r="BY68" s="15">
        <f t="shared" si="48"/>
        <v>105.51923076923076</v>
      </c>
      <c r="BZ68" s="15">
        <f t="shared" si="49"/>
        <v>169.78846153846155</v>
      </c>
      <c r="CA68" s="15">
        <f t="shared" si="50"/>
        <v>101.36538461538461</v>
      </c>
      <c r="CB68" s="15">
        <f t="shared" si="51"/>
        <v>30.46153846153846</v>
      </c>
      <c r="CC68" s="15">
        <f t="shared" si="52"/>
        <v>4.1538461538461533</v>
      </c>
      <c r="CD68" s="15">
        <f t="shared" si="53"/>
        <v>33.807692307692307</v>
      </c>
      <c r="CE68" s="15">
        <f t="shared" si="54"/>
        <v>104.53846153846155</v>
      </c>
      <c r="CF68" s="15">
        <f t="shared" si="55"/>
        <v>11.76923076923077</v>
      </c>
      <c r="CG68" s="15">
        <f t="shared" si="56"/>
        <v>4.4423076923076925</v>
      </c>
      <c r="CH68" s="15">
        <f t="shared" si="57"/>
        <v>7.3269230769230775</v>
      </c>
      <c r="CI68" s="15">
        <f t="shared" si="58"/>
        <v>81.92307692307692</v>
      </c>
      <c r="CJ68" s="15">
        <f t="shared" si="59"/>
        <v>88.384615384615387</v>
      </c>
      <c r="CK68" s="15">
        <f t="shared" si="60"/>
        <v>309.98076923076923</v>
      </c>
      <c r="CL68" s="15">
        <f t="shared" si="61"/>
        <v>15.576923076923078</v>
      </c>
      <c r="CM68" s="15">
        <f t="shared" si="62"/>
        <v>11.423076923076923</v>
      </c>
      <c r="CN68" s="15">
        <f t="shared" si="63"/>
        <v>0.98076923076923073</v>
      </c>
      <c r="CO68" s="15">
        <f t="shared" si="64"/>
        <v>5.884615384615385</v>
      </c>
      <c r="CP68" s="15">
        <f t="shared" si="65"/>
        <v>12.576923076923078</v>
      </c>
      <c r="CQ68" s="15">
        <f t="shared" si="66"/>
        <v>391.44230769230774</v>
      </c>
      <c r="CR68" s="15">
        <f t="shared" si="67"/>
        <v>366.11538461538464</v>
      </c>
      <c r="CS68" s="15">
        <f t="shared" si="68"/>
        <v>19.21153846153846</v>
      </c>
      <c r="CT68" s="15">
        <f t="shared" si="69"/>
        <v>6.115384615384615</v>
      </c>
      <c r="CU68" s="15">
        <f t="shared" si="70"/>
        <v>15.173076923076923</v>
      </c>
      <c r="CV68" s="15">
        <f t="shared" si="71"/>
        <v>0</v>
      </c>
      <c r="CW68" s="15">
        <f t="shared" si="72"/>
        <v>0</v>
      </c>
      <c r="CX68" s="15">
        <f t="shared" si="73"/>
        <v>0</v>
      </c>
      <c r="CY68" s="15">
        <f t="shared" si="74"/>
        <v>0</v>
      </c>
      <c r="CZ68" s="15">
        <f t="shared" si="75"/>
        <v>0</v>
      </c>
    </row>
    <row r="69" spans="1:104" x14ac:dyDescent="0.2">
      <c r="A69" s="4" t="s">
        <v>113</v>
      </c>
      <c r="B69" s="4" t="s">
        <v>53</v>
      </c>
      <c r="C69" s="4">
        <v>1</v>
      </c>
      <c r="D69" s="4">
        <v>1936</v>
      </c>
      <c r="E69" s="4">
        <v>1953</v>
      </c>
      <c r="F69" s="4">
        <v>1</v>
      </c>
      <c r="G69" s="4">
        <v>0</v>
      </c>
      <c r="H69" s="4">
        <v>1</v>
      </c>
      <c r="I69" s="4">
        <v>1</v>
      </c>
      <c r="J69" s="4">
        <v>4</v>
      </c>
      <c r="K69" s="4">
        <v>3</v>
      </c>
      <c r="L69" s="4">
        <v>0</v>
      </c>
      <c r="M69" s="4">
        <v>0</v>
      </c>
      <c r="N69" s="4">
        <v>1</v>
      </c>
      <c r="O69" s="4">
        <v>0</v>
      </c>
      <c r="P69" s="4">
        <v>4</v>
      </c>
      <c r="Q69" s="4">
        <v>3</v>
      </c>
      <c r="R69" s="4">
        <v>10</v>
      </c>
      <c r="S69" s="4">
        <v>0</v>
      </c>
      <c r="T69" s="4">
        <v>0</v>
      </c>
      <c r="U69" s="4">
        <v>0</v>
      </c>
      <c r="V69" s="4">
        <v>0</v>
      </c>
      <c r="W69" s="4">
        <v>5</v>
      </c>
      <c r="X69" s="4">
        <v>0</v>
      </c>
      <c r="Y69" s="4">
        <v>0</v>
      </c>
      <c r="Z69" s="5">
        <v>1884</v>
      </c>
      <c r="AA69" s="5">
        <v>7372</v>
      </c>
      <c r="AB69" s="5">
        <v>6443</v>
      </c>
      <c r="AC69" s="5">
        <v>1118</v>
      </c>
      <c r="AD69" s="5">
        <v>2011</v>
      </c>
      <c r="AE69" s="5">
        <f t="shared" si="39"/>
        <v>1202</v>
      </c>
      <c r="AF69" s="5">
        <v>367</v>
      </c>
      <c r="AG69" s="5">
        <v>83</v>
      </c>
      <c r="AH69" s="5">
        <v>359</v>
      </c>
      <c r="AI69" s="5">
        <v>1337</v>
      </c>
      <c r="AJ69" s="5">
        <v>28</v>
      </c>
      <c r="AK69" s="5">
        <v>12</v>
      </c>
      <c r="AL69" s="6">
        <f t="shared" si="40"/>
        <v>0.7</v>
      </c>
      <c r="AM69" s="17">
        <f t="shared" si="41"/>
        <v>16</v>
      </c>
      <c r="AN69" s="5">
        <v>856</v>
      </c>
      <c r="AO69" s="5">
        <v>524</v>
      </c>
      <c r="AP69" s="6">
        <v>0.312</v>
      </c>
      <c r="AQ69" s="6">
        <v>0.39700000000000002</v>
      </c>
      <c r="AR69" s="6">
        <v>0.56200000000000006</v>
      </c>
      <c r="AS69" s="6">
        <v>0.95899999999999996</v>
      </c>
      <c r="AT69" s="5">
        <v>3621</v>
      </c>
      <c r="AU69" s="5">
        <v>99</v>
      </c>
      <c r="AV69" s="5">
        <v>52</v>
      </c>
      <c r="AW69" s="5">
        <v>20</v>
      </c>
      <c r="AX69" s="8">
        <v>0</v>
      </c>
      <c r="AY69" s="5">
        <v>150</v>
      </c>
      <c r="AZ69" s="5">
        <v>14374.2</v>
      </c>
      <c r="BA69" s="5">
        <v>16028</v>
      </c>
      <c r="BB69" s="5">
        <v>14862</v>
      </c>
      <c r="BC69" s="5">
        <v>1033</v>
      </c>
      <c r="BD69" s="5">
        <v>133</v>
      </c>
      <c r="BE69" s="5">
        <v>1320</v>
      </c>
      <c r="BF69" s="6">
        <v>0.99199999999999999</v>
      </c>
      <c r="BG69" s="12">
        <v>9.9499999999999993</v>
      </c>
      <c r="BH69" s="12">
        <v>9.49</v>
      </c>
      <c r="BI69" s="6">
        <v>0.99</v>
      </c>
      <c r="BJ69" s="12">
        <v>10.1</v>
      </c>
      <c r="BK69" s="12">
        <v>9.98</v>
      </c>
      <c r="BL69" s="4">
        <v>0</v>
      </c>
      <c r="BM69" s="4">
        <v>0</v>
      </c>
      <c r="BN69" s="4">
        <v>0</v>
      </c>
      <c r="BO69" s="4">
        <v>0</v>
      </c>
      <c r="BP69" s="18">
        <v>0</v>
      </c>
      <c r="BQ69" s="18">
        <v>0</v>
      </c>
      <c r="BR69" s="4">
        <v>0</v>
      </c>
      <c r="BS69" s="10">
        <f t="shared" si="42"/>
        <v>2.0000000000000018E-3</v>
      </c>
      <c r="BT69" s="11">
        <f t="shared" si="43"/>
        <v>-0.15000000000000036</v>
      </c>
      <c r="BU69" s="11">
        <f t="shared" si="44"/>
        <v>-0.49000000000000021</v>
      </c>
      <c r="BV69" s="18">
        <f t="shared" si="45"/>
        <v>0</v>
      </c>
      <c r="BW69" s="15">
        <f t="shared" si="46"/>
        <v>633.89808917197445</v>
      </c>
      <c r="BX69" s="15">
        <f t="shared" si="47"/>
        <v>554.015923566879</v>
      </c>
      <c r="BY69" s="15">
        <f t="shared" si="48"/>
        <v>96.133757961783431</v>
      </c>
      <c r="BZ69" s="15">
        <f t="shared" si="49"/>
        <v>172.9203821656051</v>
      </c>
      <c r="CA69" s="15">
        <f t="shared" si="50"/>
        <v>103.35668789808916</v>
      </c>
      <c r="CB69" s="15">
        <f t="shared" si="51"/>
        <v>31.557324840764334</v>
      </c>
      <c r="CC69" s="15">
        <f t="shared" si="52"/>
        <v>7.1369426751592355</v>
      </c>
      <c r="CD69" s="15">
        <f t="shared" si="53"/>
        <v>30.869426751592357</v>
      </c>
      <c r="CE69" s="15">
        <f t="shared" si="54"/>
        <v>114.96496815286625</v>
      </c>
      <c r="CF69" s="15">
        <f t="shared" si="55"/>
        <v>2.4076433121019107</v>
      </c>
      <c r="CG69" s="15">
        <f t="shared" si="56"/>
        <v>1.0318471337579618</v>
      </c>
      <c r="CH69" s="15">
        <f t="shared" si="57"/>
        <v>1.375796178343949</v>
      </c>
      <c r="CI69" s="15">
        <f t="shared" si="58"/>
        <v>73.605095541401269</v>
      </c>
      <c r="CJ69" s="15">
        <f t="shared" si="59"/>
        <v>45.057324840764331</v>
      </c>
      <c r="CK69" s="15">
        <f t="shared" si="60"/>
        <v>311.35987261146494</v>
      </c>
      <c r="CL69" s="15">
        <f t="shared" si="61"/>
        <v>8.5127388535031852</v>
      </c>
      <c r="CM69" s="15">
        <f t="shared" si="62"/>
        <v>4.4713375796178347</v>
      </c>
      <c r="CN69" s="15">
        <f t="shared" si="63"/>
        <v>1.7197452229299361</v>
      </c>
      <c r="CO69" s="15">
        <f t="shared" si="64"/>
        <v>0</v>
      </c>
      <c r="CP69" s="15">
        <f t="shared" si="65"/>
        <v>12.898089171974522</v>
      </c>
      <c r="CQ69" s="15">
        <f t="shared" si="66"/>
        <v>1378.2038216560509</v>
      </c>
      <c r="CR69" s="15">
        <f t="shared" si="67"/>
        <v>1277.9426751592357</v>
      </c>
      <c r="CS69" s="15">
        <f t="shared" si="68"/>
        <v>88.824840764331213</v>
      </c>
      <c r="CT69" s="15">
        <f t="shared" si="69"/>
        <v>11.436305732484076</v>
      </c>
      <c r="CU69" s="15">
        <f t="shared" si="70"/>
        <v>113.50318471337579</v>
      </c>
      <c r="CV69" s="15">
        <f t="shared" si="71"/>
        <v>0</v>
      </c>
      <c r="CW69" s="15">
        <f t="shared" si="72"/>
        <v>0</v>
      </c>
      <c r="CX69" s="15">
        <f t="shared" si="73"/>
        <v>0</v>
      </c>
      <c r="CY69" s="15">
        <f t="shared" si="74"/>
        <v>0</v>
      </c>
      <c r="CZ69" s="15">
        <f t="shared" si="75"/>
        <v>0</v>
      </c>
    </row>
    <row r="70" spans="1:104" x14ac:dyDescent="0.2">
      <c r="A70" s="4" t="s">
        <v>114</v>
      </c>
      <c r="B70" s="4" t="s">
        <v>47</v>
      </c>
      <c r="C70" s="4">
        <v>1</v>
      </c>
      <c r="D70" s="4">
        <v>1953</v>
      </c>
      <c r="E70" s="4">
        <v>1974</v>
      </c>
      <c r="F70" s="4">
        <v>0</v>
      </c>
      <c r="G70" s="4">
        <v>1</v>
      </c>
      <c r="H70" s="4">
        <v>1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1</v>
      </c>
      <c r="O70" s="4">
        <v>0</v>
      </c>
      <c r="P70" s="4">
        <v>1</v>
      </c>
      <c r="Q70" s="4">
        <v>1</v>
      </c>
      <c r="R70" s="4">
        <v>15</v>
      </c>
      <c r="S70" s="4">
        <v>10</v>
      </c>
      <c r="T70" s="4">
        <v>0</v>
      </c>
      <c r="U70" s="4">
        <v>0</v>
      </c>
      <c r="V70" s="4">
        <v>0</v>
      </c>
      <c r="W70" s="4">
        <v>1</v>
      </c>
      <c r="X70" s="4">
        <v>0</v>
      </c>
      <c r="Y70" s="4">
        <v>0</v>
      </c>
      <c r="Z70" s="5">
        <v>2834</v>
      </c>
      <c r="AA70" s="5">
        <v>11597</v>
      </c>
      <c r="AB70" s="5">
        <v>10116</v>
      </c>
      <c r="AC70" s="5">
        <v>1622</v>
      </c>
      <c r="AD70" s="5">
        <v>3007</v>
      </c>
      <c r="AE70" s="5">
        <f t="shared" si="39"/>
        <v>2035</v>
      </c>
      <c r="AF70" s="5">
        <v>498</v>
      </c>
      <c r="AG70" s="5">
        <v>75</v>
      </c>
      <c r="AH70" s="5">
        <v>399</v>
      </c>
      <c r="AI70" s="5">
        <v>1582</v>
      </c>
      <c r="AJ70" s="5">
        <v>137</v>
      </c>
      <c r="AK70" s="5">
        <v>65</v>
      </c>
      <c r="AL70" s="6">
        <f t="shared" si="40"/>
        <v>0.67821782178217827</v>
      </c>
      <c r="AM70" s="17">
        <f t="shared" si="41"/>
        <v>72</v>
      </c>
      <c r="AN70" s="5">
        <v>1277</v>
      </c>
      <c r="AO70" s="5">
        <v>1020</v>
      </c>
      <c r="AP70" s="6">
        <v>0.29699999999999999</v>
      </c>
      <c r="AQ70" s="6">
        <v>0.376</v>
      </c>
      <c r="AR70" s="6">
        <v>0.48</v>
      </c>
      <c r="AS70" s="6">
        <v>0.85499999999999998</v>
      </c>
      <c r="AT70" s="5">
        <v>4852</v>
      </c>
      <c r="AU70" s="5">
        <v>271</v>
      </c>
      <c r="AV70" s="5">
        <v>55</v>
      </c>
      <c r="AW70" s="5">
        <v>45</v>
      </c>
      <c r="AX70" s="5">
        <v>104</v>
      </c>
      <c r="AY70" s="5">
        <v>133</v>
      </c>
      <c r="AZ70" s="5">
        <v>21897.200000000001</v>
      </c>
      <c r="BA70" s="5">
        <v>6255</v>
      </c>
      <c r="BB70" s="5">
        <v>5938</v>
      </c>
      <c r="BC70" s="5">
        <v>235</v>
      </c>
      <c r="BD70" s="5">
        <v>82</v>
      </c>
      <c r="BE70" s="5">
        <v>126</v>
      </c>
      <c r="BF70" s="6">
        <v>0.98699999999999999</v>
      </c>
      <c r="BG70" s="12">
        <v>2.54</v>
      </c>
      <c r="BH70" s="12">
        <v>2.35</v>
      </c>
      <c r="BI70" s="6">
        <v>0.98199999999999998</v>
      </c>
      <c r="BJ70" s="12">
        <v>2.5299999999999998</v>
      </c>
      <c r="BK70" s="12">
        <v>2.58</v>
      </c>
      <c r="BL70" s="4">
        <v>0</v>
      </c>
      <c r="BM70" s="4">
        <v>0</v>
      </c>
      <c r="BN70" s="4">
        <v>0</v>
      </c>
      <c r="BO70" s="4">
        <v>0</v>
      </c>
      <c r="BP70" s="18">
        <v>0</v>
      </c>
      <c r="BQ70" s="18">
        <v>0</v>
      </c>
      <c r="BR70" s="4">
        <v>0</v>
      </c>
      <c r="BS70" s="10">
        <f t="shared" si="42"/>
        <v>5.0000000000000044E-3</v>
      </c>
      <c r="BT70" s="11">
        <f t="shared" si="43"/>
        <v>1.0000000000000231E-2</v>
      </c>
      <c r="BU70" s="11">
        <f t="shared" si="44"/>
        <v>-0.22999999999999998</v>
      </c>
      <c r="BV70" s="18">
        <f t="shared" si="45"/>
        <v>0</v>
      </c>
      <c r="BW70" s="15">
        <f t="shared" si="46"/>
        <v>662.91954834156672</v>
      </c>
      <c r="BX70" s="15">
        <f t="shared" si="47"/>
        <v>578.2611150317573</v>
      </c>
      <c r="BY70" s="15">
        <f t="shared" si="48"/>
        <v>92.718419195483406</v>
      </c>
      <c r="BZ70" s="15">
        <f t="shared" si="49"/>
        <v>171.88920254057871</v>
      </c>
      <c r="CA70" s="15">
        <f t="shared" si="50"/>
        <v>116.32674664784756</v>
      </c>
      <c r="CB70" s="15">
        <f t="shared" si="51"/>
        <v>28.467184191954836</v>
      </c>
      <c r="CC70" s="15">
        <f t="shared" si="52"/>
        <v>4.287226534932957</v>
      </c>
      <c r="CD70" s="15">
        <f t="shared" si="53"/>
        <v>22.808045165843332</v>
      </c>
      <c r="CE70" s="15">
        <f t="shared" si="54"/>
        <v>90.431898376852502</v>
      </c>
      <c r="CF70" s="15">
        <f t="shared" si="55"/>
        <v>7.8313338038108684</v>
      </c>
      <c r="CG70" s="15">
        <f t="shared" si="56"/>
        <v>3.7155963302752295</v>
      </c>
      <c r="CH70" s="15">
        <f t="shared" si="57"/>
        <v>4.1157374735356385</v>
      </c>
      <c r="CI70" s="15">
        <f t="shared" si="58"/>
        <v>72.997177134791812</v>
      </c>
      <c r="CJ70" s="15">
        <f t="shared" si="59"/>
        <v>58.30628087508822</v>
      </c>
      <c r="CK70" s="15">
        <f t="shared" si="60"/>
        <v>277.35497529992944</v>
      </c>
      <c r="CL70" s="15">
        <f t="shared" si="61"/>
        <v>15.491178546224418</v>
      </c>
      <c r="CM70" s="15">
        <f t="shared" si="62"/>
        <v>3.143966125617502</v>
      </c>
      <c r="CN70" s="15">
        <f t="shared" si="63"/>
        <v>2.5723359209597745</v>
      </c>
      <c r="CO70" s="15">
        <f t="shared" si="64"/>
        <v>5.9449541284403669</v>
      </c>
      <c r="CP70" s="15">
        <f t="shared" si="65"/>
        <v>7.6026817219477776</v>
      </c>
      <c r="CQ70" s="15">
        <f t="shared" si="66"/>
        <v>357.55469301340861</v>
      </c>
      <c r="CR70" s="15">
        <f t="shared" si="67"/>
        <v>339.43401552575864</v>
      </c>
      <c r="CS70" s="15">
        <f t="shared" si="68"/>
        <v>13.433309809456599</v>
      </c>
      <c r="CT70" s="15">
        <f t="shared" si="69"/>
        <v>4.6873676781933664</v>
      </c>
      <c r="CU70" s="15">
        <f t="shared" si="70"/>
        <v>7.2025405786873682</v>
      </c>
      <c r="CV70" s="15">
        <f t="shared" si="71"/>
        <v>0</v>
      </c>
      <c r="CW70" s="15">
        <f t="shared" si="72"/>
        <v>0</v>
      </c>
      <c r="CX70" s="15">
        <f t="shared" si="73"/>
        <v>0</v>
      </c>
      <c r="CY70" s="15">
        <f t="shared" si="74"/>
        <v>0</v>
      </c>
      <c r="CZ70" s="15">
        <f t="shared" si="75"/>
        <v>0</v>
      </c>
    </row>
    <row r="71" spans="1:104" x14ac:dyDescent="0.2">
      <c r="A71" s="4" t="s">
        <v>115</v>
      </c>
      <c r="B71" s="4" t="s">
        <v>47</v>
      </c>
      <c r="C71" s="4">
        <v>1</v>
      </c>
      <c r="D71" s="4">
        <v>1928</v>
      </c>
      <c r="E71" s="4">
        <v>1944</v>
      </c>
      <c r="F71" s="4">
        <v>3</v>
      </c>
      <c r="G71" s="4">
        <v>2</v>
      </c>
      <c r="H71" s="4">
        <v>2</v>
      </c>
      <c r="I71" s="4">
        <v>0</v>
      </c>
      <c r="J71" s="4">
        <v>4</v>
      </c>
      <c r="K71" s="4">
        <v>2</v>
      </c>
      <c r="L71" s="4">
        <v>1</v>
      </c>
      <c r="M71" s="4">
        <v>0</v>
      </c>
      <c r="N71" s="4">
        <v>1</v>
      </c>
      <c r="O71" s="4">
        <v>1</v>
      </c>
      <c r="P71" s="4">
        <v>3</v>
      </c>
      <c r="Q71" s="4">
        <v>2</v>
      </c>
      <c r="R71" s="4">
        <v>2</v>
      </c>
      <c r="S71" s="4">
        <v>0</v>
      </c>
      <c r="T71" s="4">
        <v>0</v>
      </c>
      <c r="U71" s="4">
        <v>1</v>
      </c>
      <c r="V71" s="4">
        <v>0</v>
      </c>
      <c r="W71" s="4">
        <v>0</v>
      </c>
      <c r="X71" s="4">
        <v>0</v>
      </c>
      <c r="Y71" s="4">
        <v>1</v>
      </c>
      <c r="Z71" s="5">
        <v>1753</v>
      </c>
      <c r="AA71" s="5">
        <v>7172</v>
      </c>
      <c r="AB71" s="5">
        <v>6486</v>
      </c>
      <c r="AC71" s="5">
        <v>1168</v>
      </c>
      <c r="AD71" s="5">
        <v>2076</v>
      </c>
      <c r="AE71" s="5">
        <f t="shared" si="39"/>
        <v>1304</v>
      </c>
      <c r="AF71" s="5">
        <v>398</v>
      </c>
      <c r="AG71" s="5">
        <v>74</v>
      </c>
      <c r="AH71" s="5">
        <v>300</v>
      </c>
      <c r="AI71" s="5">
        <v>1201</v>
      </c>
      <c r="AJ71" s="5">
        <v>79</v>
      </c>
      <c r="AK71" s="5">
        <v>72</v>
      </c>
      <c r="AL71" s="6">
        <f t="shared" si="40"/>
        <v>0.52317880794701987</v>
      </c>
      <c r="AM71" s="17">
        <f t="shared" si="41"/>
        <v>7</v>
      </c>
      <c r="AN71" s="5">
        <v>601</v>
      </c>
      <c r="AO71" s="5">
        <v>521</v>
      </c>
      <c r="AP71" s="6">
        <v>0.32</v>
      </c>
      <c r="AQ71" s="6">
        <v>0.379</v>
      </c>
      <c r="AR71" s="6">
        <v>0.54300000000000004</v>
      </c>
      <c r="AS71" s="6">
        <v>0.92200000000000004</v>
      </c>
      <c r="AT71" s="5">
        <v>3522</v>
      </c>
      <c r="AU71" s="5">
        <v>55</v>
      </c>
      <c r="AV71" s="5">
        <v>12</v>
      </c>
      <c r="AW71" s="5">
        <v>69</v>
      </c>
      <c r="AX71" s="8">
        <v>0</v>
      </c>
      <c r="AY71" s="5">
        <v>48</v>
      </c>
      <c r="AZ71" s="5">
        <v>13848</v>
      </c>
      <c r="BA71" s="5">
        <v>3579</v>
      </c>
      <c r="BB71" s="5">
        <v>3250</v>
      </c>
      <c r="BC71" s="5">
        <v>194</v>
      </c>
      <c r="BD71" s="5">
        <v>135</v>
      </c>
      <c r="BE71" s="5">
        <v>39</v>
      </c>
      <c r="BF71" s="6">
        <v>0.96199999999999997</v>
      </c>
      <c r="BG71" s="12">
        <v>2.2400000000000002</v>
      </c>
      <c r="BH71" s="12">
        <v>2.15</v>
      </c>
      <c r="BI71" s="6">
        <v>0.97399999999999998</v>
      </c>
      <c r="BJ71" s="12">
        <v>2.4300000000000002</v>
      </c>
      <c r="BK71" s="12">
        <v>2.41</v>
      </c>
      <c r="BL71" s="4">
        <v>0</v>
      </c>
      <c r="BM71" s="4">
        <v>0</v>
      </c>
      <c r="BN71" s="4">
        <v>0</v>
      </c>
      <c r="BO71" s="4">
        <v>0</v>
      </c>
      <c r="BP71" s="18">
        <v>0</v>
      </c>
      <c r="BQ71" s="18">
        <v>0</v>
      </c>
      <c r="BR71" s="4">
        <v>0</v>
      </c>
      <c r="BS71" s="10">
        <f t="shared" si="42"/>
        <v>-1.2000000000000011E-2</v>
      </c>
      <c r="BT71" s="11">
        <f t="shared" si="43"/>
        <v>-0.18999999999999995</v>
      </c>
      <c r="BU71" s="11">
        <f t="shared" si="44"/>
        <v>-0.26000000000000023</v>
      </c>
      <c r="BV71" s="18">
        <f t="shared" si="45"/>
        <v>0</v>
      </c>
      <c r="BW71" s="15">
        <f t="shared" si="46"/>
        <v>662.78608100399322</v>
      </c>
      <c r="BX71" s="15">
        <f t="shared" si="47"/>
        <v>599.39075869937255</v>
      </c>
      <c r="BY71" s="15">
        <f t="shared" si="48"/>
        <v>107.93839132915002</v>
      </c>
      <c r="BZ71" s="15">
        <f t="shared" si="49"/>
        <v>191.84940102681117</v>
      </c>
      <c r="CA71" s="15">
        <f t="shared" si="50"/>
        <v>120.50656018254421</v>
      </c>
      <c r="CB71" s="15">
        <f t="shared" si="51"/>
        <v>36.780376497432975</v>
      </c>
      <c r="CC71" s="15">
        <f t="shared" si="52"/>
        <v>6.8385624643468335</v>
      </c>
      <c r="CD71" s="15">
        <f t="shared" si="53"/>
        <v>27.723901882487162</v>
      </c>
      <c r="CE71" s="15">
        <f t="shared" si="54"/>
        <v>110.98802053622363</v>
      </c>
      <c r="CF71" s="15">
        <f t="shared" si="55"/>
        <v>7.3006274957216206</v>
      </c>
      <c r="CG71" s="15">
        <f t="shared" si="56"/>
        <v>6.6537364517969193</v>
      </c>
      <c r="CH71" s="15">
        <f t="shared" si="57"/>
        <v>0.64689104392470131</v>
      </c>
      <c r="CI71" s="15">
        <f t="shared" si="58"/>
        <v>55.540216771249291</v>
      </c>
      <c r="CJ71" s="15">
        <f t="shared" si="59"/>
        <v>48.147176269252711</v>
      </c>
      <c r="CK71" s="15">
        <f t="shared" si="60"/>
        <v>325.47860810039936</v>
      </c>
      <c r="CL71" s="15">
        <f t="shared" si="61"/>
        <v>5.0827153451226463</v>
      </c>
      <c r="CM71" s="15">
        <f t="shared" si="62"/>
        <v>1.1089560752994867</v>
      </c>
      <c r="CN71" s="15">
        <f t="shared" si="63"/>
        <v>6.3764974329720481</v>
      </c>
      <c r="CO71" s="15">
        <f t="shared" si="64"/>
        <v>0</v>
      </c>
      <c r="CP71" s="15">
        <f t="shared" si="65"/>
        <v>4.4358243011979468</v>
      </c>
      <c r="CQ71" s="15">
        <f t="shared" si="66"/>
        <v>330.7461494580719</v>
      </c>
      <c r="CR71" s="15">
        <f t="shared" si="67"/>
        <v>300.34227039361093</v>
      </c>
      <c r="CS71" s="15">
        <f t="shared" si="68"/>
        <v>17.9281232173417</v>
      </c>
      <c r="CT71" s="15">
        <f t="shared" si="69"/>
        <v>12.475755847119224</v>
      </c>
      <c r="CU71" s="15">
        <f t="shared" si="70"/>
        <v>3.6041072447233318</v>
      </c>
      <c r="CV71" s="15">
        <f t="shared" si="71"/>
        <v>0</v>
      </c>
      <c r="CW71" s="15">
        <f t="shared" si="72"/>
        <v>0</v>
      </c>
      <c r="CX71" s="15">
        <f t="shared" si="73"/>
        <v>0</v>
      </c>
      <c r="CY71" s="15">
        <f t="shared" si="74"/>
        <v>0</v>
      </c>
      <c r="CZ71" s="15">
        <f t="shared" si="75"/>
        <v>0</v>
      </c>
    </row>
    <row r="72" spans="1:104" x14ac:dyDescent="0.2">
      <c r="A72" s="4" t="s">
        <v>116</v>
      </c>
      <c r="B72" s="4" t="s">
        <v>47</v>
      </c>
      <c r="C72" s="4">
        <v>1</v>
      </c>
      <c r="D72" s="4">
        <v>1947</v>
      </c>
      <c r="E72" s="4">
        <v>1964</v>
      </c>
      <c r="F72" s="4">
        <v>3</v>
      </c>
      <c r="G72" s="4">
        <v>1</v>
      </c>
      <c r="H72" s="4">
        <v>0</v>
      </c>
      <c r="I72" s="4">
        <v>0</v>
      </c>
      <c r="J72" s="4">
        <v>1</v>
      </c>
      <c r="K72" s="4">
        <v>1</v>
      </c>
      <c r="L72" s="4">
        <v>0</v>
      </c>
      <c r="M72" s="4">
        <v>1</v>
      </c>
      <c r="N72" s="4">
        <v>0</v>
      </c>
      <c r="O72" s="4">
        <v>1</v>
      </c>
      <c r="P72" s="4">
        <v>2</v>
      </c>
      <c r="Q72" s="4">
        <v>2</v>
      </c>
      <c r="R72" s="4">
        <v>8</v>
      </c>
      <c r="S72" s="4">
        <v>0</v>
      </c>
      <c r="T72" s="4">
        <v>0</v>
      </c>
      <c r="U72" s="4">
        <v>0</v>
      </c>
      <c r="V72" s="4">
        <v>0</v>
      </c>
      <c r="W72" s="4">
        <v>2</v>
      </c>
      <c r="X72" s="4">
        <v>0</v>
      </c>
      <c r="Y72" s="4">
        <v>0</v>
      </c>
      <c r="Z72" s="5">
        <v>2143</v>
      </c>
      <c r="AA72" s="5">
        <v>8237</v>
      </c>
      <c r="AB72" s="5">
        <v>7161</v>
      </c>
      <c r="AC72" s="5">
        <v>1259</v>
      </c>
      <c r="AD72" s="5">
        <v>2116</v>
      </c>
      <c r="AE72" s="5">
        <f t="shared" si="39"/>
        <v>1266</v>
      </c>
      <c r="AF72" s="5">
        <v>358</v>
      </c>
      <c r="AG72" s="5">
        <v>85</v>
      </c>
      <c r="AH72" s="5">
        <v>407</v>
      </c>
      <c r="AI72" s="5">
        <v>1333</v>
      </c>
      <c r="AJ72" s="5">
        <v>99</v>
      </c>
      <c r="AK72" s="5">
        <v>73</v>
      </c>
      <c r="AL72" s="6">
        <f t="shared" si="40"/>
        <v>0.57558139534883723</v>
      </c>
      <c r="AM72" s="17">
        <f t="shared" si="41"/>
        <v>26</v>
      </c>
      <c r="AN72" s="5">
        <v>971</v>
      </c>
      <c r="AO72" s="5">
        <v>1237</v>
      </c>
      <c r="AP72" s="6">
        <v>0.29499999999999998</v>
      </c>
      <c r="AQ72" s="6">
        <v>0.38</v>
      </c>
      <c r="AR72" s="6">
        <v>0.54</v>
      </c>
      <c r="AS72" s="6">
        <v>0.91900000000000004</v>
      </c>
      <c r="AT72" s="5">
        <v>3865</v>
      </c>
      <c r="AU72" s="5">
        <v>166</v>
      </c>
      <c r="AV72" s="5">
        <v>21</v>
      </c>
      <c r="AW72" s="5">
        <v>52</v>
      </c>
      <c r="AX72" s="5">
        <v>32</v>
      </c>
      <c r="AY72" s="5">
        <v>154</v>
      </c>
      <c r="AZ72" s="5">
        <v>16068</v>
      </c>
      <c r="BA72" s="5">
        <v>4288</v>
      </c>
      <c r="BB72" s="5">
        <v>4099</v>
      </c>
      <c r="BC72" s="5">
        <v>123</v>
      </c>
      <c r="BD72" s="5">
        <v>66</v>
      </c>
      <c r="BE72" s="5">
        <v>18</v>
      </c>
      <c r="BF72" s="6">
        <v>0.98499999999999999</v>
      </c>
      <c r="BG72" s="12">
        <v>2.36</v>
      </c>
      <c r="BH72" s="12">
        <v>2.2000000000000002</v>
      </c>
      <c r="BI72" s="6">
        <v>0.97799999999999998</v>
      </c>
      <c r="BJ72" s="12">
        <v>2.31</v>
      </c>
      <c r="BK72" s="12">
        <v>2.2799999999999998</v>
      </c>
      <c r="BL72" s="4">
        <v>0</v>
      </c>
      <c r="BM72" s="4">
        <v>0</v>
      </c>
      <c r="BN72" s="4">
        <v>0</v>
      </c>
      <c r="BO72" s="4">
        <v>0</v>
      </c>
      <c r="BP72" s="18">
        <v>0</v>
      </c>
      <c r="BQ72" s="18">
        <v>0</v>
      </c>
      <c r="BR72" s="4">
        <v>0</v>
      </c>
      <c r="BS72" s="10">
        <f t="shared" si="42"/>
        <v>7.0000000000000062E-3</v>
      </c>
      <c r="BT72" s="11">
        <f t="shared" si="43"/>
        <v>4.9999999999999822E-2</v>
      </c>
      <c r="BU72" s="11">
        <f t="shared" si="44"/>
        <v>-7.9999999999999627E-2</v>
      </c>
      <c r="BV72" s="18">
        <f t="shared" si="45"/>
        <v>0</v>
      </c>
      <c r="BW72" s="15">
        <f t="shared" si="46"/>
        <v>622.67568828744754</v>
      </c>
      <c r="BX72" s="15">
        <f t="shared" si="47"/>
        <v>541.33551096593555</v>
      </c>
      <c r="BY72" s="15">
        <f t="shared" si="48"/>
        <v>95.174055062995791</v>
      </c>
      <c r="BZ72" s="15">
        <f t="shared" si="49"/>
        <v>159.95893607092862</v>
      </c>
      <c r="CA72" s="15">
        <f t="shared" si="50"/>
        <v>95.703219785347642</v>
      </c>
      <c r="CB72" s="15">
        <f t="shared" si="51"/>
        <v>27.062995800279982</v>
      </c>
      <c r="CC72" s="15">
        <f t="shared" si="52"/>
        <v>6.4255716285580968</v>
      </c>
      <c r="CD72" s="15">
        <f t="shared" si="53"/>
        <v>30.767148856742885</v>
      </c>
      <c r="CE72" s="15">
        <f t="shared" si="54"/>
        <v>100.76808212785814</v>
      </c>
      <c r="CF72" s="15">
        <f t="shared" si="55"/>
        <v>7.4839010732617828</v>
      </c>
      <c r="CG72" s="15">
        <f t="shared" si="56"/>
        <v>5.5184321045263651</v>
      </c>
      <c r="CH72" s="15">
        <f t="shared" si="57"/>
        <v>1.9654689687354177</v>
      </c>
      <c r="CI72" s="15">
        <f t="shared" si="58"/>
        <v>73.402706486234251</v>
      </c>
      <c r="CJ72" s="15">
        <f t="shared" si="59"/>
        <v>93.51096593560429</v>
      </c>
      <c r="CK72" s="15">
        <f t="shared" si="60"/>
        <v>292.17452169855346</v>
      </c>
      <c r="CL72" s="15">
        <f t="shared" si="61"/>
        <v>12.548763415772282</v>
      </c>
      <c r="CM72" s="15">
        <f t="shared" si="62"/>
        <v>1.5874941670555298</v>
      </c>
      <c r="CN72" s="15">
        <f t="shared" si="63"/>
        <v>3.9309379374708353</v>
      </c>
      <c r="CO72" s="15">
        <f t="shared" si="64"/>
        <v>2.4190387307512835</v>
      </c>
      <c r="CP72" s="15">
        <f t="shared" si="65"/>
        <v>11.641623891740551</v>
      </c>
      <c r="CQ72" s="15">
        <f t="shared" si="66"/>
        <v>324.15118992067198</v>
      </c>
      <c r="CR72" s="15">
        <f t="shared" si="67"/>
        <v>309.8637424171722</v>
      </c>
      <c r="CS72" s="15">
        <f t="shared" si="68"/>
        <v>9.2981801213252453</v>
      </c>
      <c r="CT72" s="15">
        <f t="shared" si="69"/>
        <v>4.9892673821745221</v>
      </c>
      <c r="CU72" s="15">
        <f t="shared" si="70"/>
        <v>1.3607092860475969</v>
      </c>
      <c r="CV72" s="15">
        <f t="shared" si="71"/>
        <v>0</v>
      </c>
      <c r="CW72" s="15">
        <f t="shared" si="72"/>
        <v>0</v>
      </c>
      <c r="CX72" s="15">
        <f t="shared" si="73"/>
        <v>0</v>
      </c>
      <c r="CY72" s="15">
        <f t="shared" si="74"/>
        <v>0</v>
      </c>
      <c r="CZ72" s="15">
        <f t="shared" si="75"/>
        <v>0</v>
      </c>
    </row>
    <row r="73" spans="1:104" x14ac:dyDescent="0.2">
      <c r="A73" s="4" t="s">
        <v>117</v>
      </c>
      <c r="B73" s="4" t="s">
        <v>47</v>
      </c>
      <c r="C73" s="4">
        <v>1</v>
      </c>
      <c r="D73" s="4">
        <v>1951</v>
      </c>
      <c r="E73" s="4">
        <v>1973</v>
      </c>
      <c r="F73" s="4">
        <v>2</v>
      </c>
      <c r="G73" s="4">
        <v>1</v>
      </c>
      <c r="H73" s="4">
        <v>0</v>
      </c>
      <c r="I73" s="4">
        <v>3</v>
      </c>
      <c r="J73" s="4">
        <v>4</v>
      </c>
      <c r="K73" s="4">
        <v>0</v>
      </c>
      <c r="L73" s="4">
        <v>4</v>
      </c>
      <c r="M73" s="4">
        <v>1</v>
      </c>
      <c r="N73" s="4">
        <v>1</v>
      </c>
      <c r="O73" s="4">
        <v>2</v>
      </c>
      <c r="P73" s="4">
        <v>5</v>
      </c>
      <c r="Q73" s="4">
        <v>5</v>
      </c>
      <c r="R73" s="4">
        <v>20</v>
      </c>
      <c r="S73" s="4">
        <v>12</v>
      </c>
      <c r="T73" s="4">
        <v>0</v>
      </c>
      <c r="U73" s="4">
        <v>2</v>
      </c>
      <c r="V73" s="4">
        <v>1</v>
      </c>
      <c r="W73" s="4">
        <v>1</v>
      </c>
      <c r="X73" s="4">
        <v>0</v>
      </c>
      <c r="Y73" s="4">
        <v>0</v>
      </c>
      <c r="Z73" s="5">
        <v>2992</v>
      </c>
      <c r="AA73" s="5">
        <v>12497</v>
      </c>
      <c r="AB73" s="5">
        <v>10881</v>
      </c>
      <c r="AC73" s="5">
        <v>2062</v>
      </c>
      <c r="AD73" s="5">
        <v>3283</v>
      </c>
      <c r="AE73" s="5">
        <f t="shared" si="39"/>
        <v>1960</v>
      </c>
      <c r="AF73" s="5">
        <v>523</v>
      </c>
      <c r="AG73" s="5">
        <v>140</v>
      </c>
      <c r="AH73" s="5">
        <v>660</v>
      </c>
      <c r="AI73" s="5">
        <v>1903</v>
      </c>
      <c r="AJ73" s="5">
        <v>338</v>
      </c>
      <c r="AK73" s="5">
        <v>103</v>
      </c>
      <c r="AL73" s="6">
        <f t="shared" si="40"/>
        <v>0.76643990929705219</v>
      </c>
      <c r="AM73" s="17">
        <f t="shared" si="41"/>
        <v>235</v>
      </c>
      <c r="AN73" s="5">
        <v>1464</v>
      </c>
      <c r="AO73" s="5">
        <v>1526</v>
      </c>
      <c r="AP73" s="6">
        <v>0.30199999999999999</v>
      </c>
      <c r="AQ73" s="6">
        <v>0.38400000000000001</v>
      </c>
      <c r="AR73" s="6">
        <v>0.55700000000000005</v>
      </c>
      <c r="AS73" s="6">
        <v>0.94099999999999995</v>
      </c>
      <c r="AT73" s="5">
        <v>6066</v>
      </c>
      <c r="AU73" s="5">
        <v>251</v>
      </c>
      <c r="AV73" s="5">
        <v>44</v>
      </c>
      <c r="AW73" s="5">
        <v>13</v>
      </c>
      <c r="AX73" s="5">
        <v>91</v>
      </c>
      <c r="AY73" s="5">
        <v>214</v>
      </c>
      <c r="AZ73" s="4">
        <v>25073.8</v>
      </c>
      <c r="BA73" s="4">
        <v>8141</v>
      </c>
      <c r="BB73" s="4">
        <v>7752</v>
      </c>
      <c r="BC73" s="4">
        <v>233</v>
      </c>
      <c r="BD73" s="4">
        <v>156</v>
      </c>
      <c r="BE73" s="4">
        <v>121</v>
      </c>
      <c r="BF73" s="10">
        <v>0.98083773492199977</v>
      </c>
      <c r="BG73" s="11">
        <v>2.8661391572079222</v>
      </c>
      <c r="BH73" s="11">
        <v>2.7374014398354474</v>
      </c>
      <c r="BI73" s="10">
        <v>0.97799999999999998</v>
      </c>
      <c r="BJ73" s="11">
        <v>2.35</v>
      </c>
      <c r="BK73" s="11">
        <v>2.37</v>
      </c>
      <c r="BL73" s="4">
        <v>0</v>
      </c>
      <c r="BM73" s="4">
        <v>0</v>
      </c>
      <c r="BN73" s="4">
        <v>0</v>
      </c>
      <c r="BO73" s="4">
        <v>0</v>
      </c>
      <c r="BP73" s="18">
        <v>0</v>
      </c>
      <c r="BQ73" s="18">
        <v>0</v>
      </c>
      <c r="BR73" s="4">
        <v>0</v>
      </c>
      <c r="BS73" s="10">
        <f t="shared" si="42"/>
        <v>2.8377349219997905E-3</v>
      </c>
      <c r="BT73" s="11">
        <f t="shared" si="43"/>
        <v>0.51613915720792214</v>
      </c>
      <c r="BU73" s="11">
        <f t="shared" si="44"/>
        <v>0.36740143983544726</v>
      </c>
      <c r="BV73" s="18">
        <f t="shared" si="45"/>
        <v>0</v>
      </c>
      <c r="BW73" s="15">
        <f t="shared" si="46"/>
        <v>676.64237967914437</v>
      </c>
      <c r="BX73" s="15">
        <f t="shared" si="47"/>
        <v>589.14505347593581</v>
      </c>
      <c r="BY73" s="15">
        <f t="shared" si="48"/>
        <v>111.6457219251337</v>
      </c>
      <c r="BZ73" s="15">
        <f t="shared" si="49"/>
        <v>177.75601604278074</v>
      </c>
      <c r="CA73" s="15">
        <f t="shared" si="50"/>
        <v>106.1229946524064</v>
      </c>
      <c r="CB73" s="15">
        <f t="shared" si="51"/>
        <v>28.31751336898396</v>
      </c>
      <c r="CC73" s="15">
        <f t="shared" si="52"/>
        <v>7.5802139037433154</v>
      </c>
      <c r="CD73" s="15">
        <f t="shared" si="53"/>
        <v>35.735294117647058</v>
      </c>
      <c r="CE73" s="15">
        <f t="shared" si="54"/>
        <v>103.03676470588235</v>
      </c>
      <c r="CF73" s="15">
        <f t="shared" si="55"/>
        <v>18.300802139037433</v>
      </c>
      <c r="CG73" s="15">
        <f t="shared" si="56"/>
        <v>5.5768716577540101</v>
      </c>
      <c r="CH73" s="15">
        <f t="shared" si="57"/>
        <v>12.723930481283423</v>
      </c>
      <c r="CI73" s="15">
        <f t="shared" si="58"/>
        <v>79.267379679144383</v>
      </c>
      <c r="CJ73" s="15">
        <f t="shared" si="59"/>
        <v>82.62433155080214</v>
      </c>
      <c r="CK73" s="15">
        <f t="shared" si="60"/>
        <v>328.43983957219251</v>
      </c>
      <c r="CL73" s="15">
        <f t="shared" si="61"/>
        <v>13.59024064171123</v>
      </c>
      <c r="CM73" s="15">
        <f t="shared" si="62"/>
        <v>2.3823529411764706</v>
      </c>
      <c r="CN73" s="15">
        <f t="shared" si="63"/>
        <v>0.70387700534759357</v>
      </c>
      <c r="CO73" s="15">
        <f t="shared" si="64"/>
        <v>4.9271390374331547</v>
      </c>
      <c r="CP73" s="15">
        <f t="shared" si="65"/>
        <v>11.586898395721924</v>
      </c>
      <c r="CQ73" s="15">
        <f t="shared" si="66"/>
        <v>440.78943850267376</v>
      </c>
      <c r="CR73" s="15">
        <f t="shared" si="67"/>
        <v>419.72727272727269</v>
      </c>
      <c r="CS73" s="15">
        <f t="shared" si="68"/>
        <v>12.615641711229948</v>
      </c>
      <c r="CT73" s="15">
        <f t="shared" si="69"/>
        <v>8.4465240641711237</v>
      </c>
      <c r="CU73" s="15">
        <f t="shared" si="70"/>
        <v>6.5514705882352944</v>
      </c>
      <c r="CV73" s="15">
        <f t="shared" si="71"/>
        <v>0</v>
      </c>
      <c r="CW73" s="15">
        <f t="shared" si="72"/>
        <v>0</v>
      </c>
      <c r="CX73" s="15">
        <f t="shared" si="73"/>
        <v>0</v>
      </c>
      <c r="CY73" s="15">
        <f t="shared" si="74"/>
        <v>0</v>
      </c>
      <c r="CZ73" s="15">
        <f t="shared" si="75"/>
        <v>0</v>
      </c>
    </row>
    <row r="74" spans="1:104" x14ac:dyDescent="0.2">
      <c r="A74" s="4" t="s">
        <v>118</v>
      </c>
      <c r="B74" s="4" t="s">
        <v>47</v>
      </c>
      <c r="C74" s="4">
        <v>1</v>
      </c>
      <c r="D74" s="4">
        <v>1923</v>
      </c>
      <c r="E74" s="4">
        <v>1934</v>
      </c>
      <c r="F74" s="4">
        <v>0</v>
      </c>
      <c r="G74" s="4">
        <v>0</v>
      </c>
      <c r="H74" s="4">
        <v>0</v>
      </c>
      <c r="I74" s="4">
        <v>0</v>
      </c>
      <c r="J74" s="4">
        <v>4</v>
      </c>
      <c r="K74" s="4">
        <v>2</v>
      </c>
      <c r="L74" s="4">
        <v>0</v>
      </c>
      <c r="M74" s="4">
        <v>2</v>
      </c>
      <c r="N74" s="4">
        <v>0</v>
      </c>
      <c r="O74" s="4">
        <v>0</v>
      </c>
      <c r="P74" s="4">
        <v>1</v>
      </c>
      <c r="Q74" s="4">
        <v>1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5">
        <v>1348</v>
      </c>
      <c r="AA74" s="5">
        <v>5557</v>
      </c>
      <c r="AB74" s="5">
        <v>4760</v>
      </c>
      <c r="AC74" s="5">
        <v>884</v>
      </c>
      <c r="AD74" s="5">
        <v>1461</v>
      </c>
      <c r="AE74" s="5">
        <f t="shared" si="39"/>
        <v>884</v>
      </c>
      <c r="AF74" s="5">
        <v>266</v>
      </c>
      <c r="AG74" s="5">
        <v>67</v>
      </c>
      <c r="AH74" s="5">
        <v>244</v>
      </c>
      <c r="AI74" s="5">
        <v>1063</v>
      </c>
      <c r="AJ74" s="5">
        <v>52</v>
      </c>
      <c r="AK74" s="5">
        <v>23</v>
      </c>
      <c r="AL74" s="6">
        <f t="shared" si="40"/>
        <v>0.69333333333333336</v>
      </c>
      <c r="AM74" s="17">
        <f t="shared" si="41"/>
        <v>29</v>
      </c>
      <c r="AN74" s="5">
        <v>674</v>
      </c>
      <c r="AO74" s="5">
        <v>713</v>
      </c>
      <c r="AP74" s="6">
        <v>0.307</v>
      </c>
      <c r="AQ74" s="6">
        <v>0.39500000000000002</v>
      </c>
      <c r="AR74" s="6">
        <v>0.54500000000000004</v>
      </c>
      <c r="AS74" s="6">
        <v>0.94</v>
      </c>
      <c r="AT74" s="5">
        <v>2593</v>
      </c>
      <c r="AU74" s="5">
        <v>15</v>
      </c>
      <c r="AV74" s="5">
        <v>20</v>
      </c>
      <c r="AW74" s="5">
        <v>102</v>
      </c>
      <c r="AX74" s="8">
        <v>0</v>
      </c>
      <c r="AY74" s="5">
        <v>16</v>
      </c>
      <c r="AZ74" s="5">
        <v>10971</v>
      </c>
      <c r="BA74" s="5">
        <v>3045</v>
      </c>
      <c r="BB74" s="5">
        <v>2821</v>
      </c>
      <c r="BC74" s="5">
        <v>116</v>
      </c>
      <c r="BD74" s="5">
        <v>108</v>
      </c>
      <c r="BE74" s="5">
        <v>31</v>
      </c>
      <c r="BF74" s="6">
        <v>0.96499999999999997</v>
      </c>
      <c r="BG74" s="12">
        <v>2.41</v>
      </c>
      <c r="BH74" s="12">
        <v>2.33</v>
      </c>
      <c r="BI74" s="6">
        <v>0.97</v>
      </c>
      <c r="BJ74" s="12">
        <v>2.4900000000000002</v>
      </c>
      <c r="BK74" s="12">
        <v>2.46</v>
      </c>
      <c r="BL74" s="4">
        <v>0</v>
      </c>
      <c r="BM74" s="4">
        <v>0</v>
      </c>
      <c r="BN74" s="4">
        <v>0</v>
      </c>
      <c r="BO74" s="4">
        <v>0</v>
      </c>
      <c r="BP74" s="18">
        <v>0</v>
      </c>
      <c r="BQ74" s="18">
        <v>0</v>
      </c>
      <c r="BR74" s="4">
        <v>0</v>
      </c>
      <c r="BS74" s="10">
        <f t="shared" si="42"/>
        <v>-5.0000000000000044E-3</v>
      </c>
      <c r="BT74" s="11">
        <f t="shared" si="43"/>
        <v>-8.0000000000000071E-2</v>
      </c>
      <c r="BU74" s="11">
        <f t="shared" si="44"/>
        <v>-0.12999999999999989</v>
      </c>
      <c r="BV74" s="18">
        <f t="shared" si="45"/>
        <v>0</v>
      </c>
      <c r="BW74" s="15">
        <f t="shared" si="46"/>
        <v>667.82937685459933</v>
      </c>
      <c r="BX74" s="15">
        <f t="shared" si="47"/>
        <v>572.04747774480711</v>
      </c>
      <c r="BY74" s="15">
        <f t="shared" si="48"/>
        <v>106.23738872403561</v>
      </c>
      <c r="BZ74" s="15">
        <f t="shared" si="49"/>
        <v>175.58011869436203</v>
      </c>
      <c r="CA74" s="15">
        <f t="shared" si="50"/>
        <v>106.23738872403561</v>
      </c>
      <c r="CB74" s="15">
        <f t="shared" si="51"/>
        <v>31.967359050445108</v>
      </c>
      <c r="CC74" s="15">
        <f t="shared" si="52"/>
        <v>8.0519287833827899</v>
      </c>
      <c r="CD74" s="15">
        <f t="shared" si="53"/>
        <v>29.323442136498517</v>
      </c>
      <c r="CE74" s="15">
        <f t="shared" si="54"/>
        <v>127.74925816023739</v>
      </c>
      <c r="CF74" s="15">
        <f t="shared" si="55"/>
        <v>6.2492581602373889</v>
      </c>
      <c r="CG74" s="15">
        <f t="shared" si="56"/>
        <v>2.7640949554896141</v>
      </c>
      <c r="CH74" s="15">
        <f t="shared" si="57"/>
        <v>3.4851632047477747</v>
      </c>
      <c r="CI74" s="15">
        <f t="shared" si="58"/>
        <v>81</v>
      </c>
      <c r="CJ74" s="15">
        <f t="shared" si="59"/>
        <v>85.686943620178042</v>
      </c>
      <c r="CK74" s="15">
        <f t="shared" si="60"/>
        <v>311.62166172106828</v>
      </c>
      <c r="CL74" s="15">
        <f t="shared" si="61"/>
        <v>1.8026706231454008</v>
      </c>
      <c r="CM74" s="15">
        <f t="shared" si="62"/>
        <v>2.4035608308605343</v>
      </c>
      <c r="CN74" s="15">
        <f t="shared" si="63"/>
        <v>12.258160237388724</v>
      </c>
      <c r="CO74" s="15">
        <f t="shared" si="64"/>
        <v>0</v>
      </c>
      <c r="CP74" s="15">
        <f t="shared" si="65"/>
        <v>1.9228486646884273</v>
      </c>
      <c r="CQ74" s="15">
        <f t="shared" si="66"/>
        <v>365.94213649851633</v>
      </c>
      <c r="CR74" s="15">
        <f t="shared" si="67"/>
        <v>339.02225519287828</v>
      </c>
      <c r="CS74" s="15">
        <f t="shared" si="68"/>
        <v>13.940652818991099</v>
      </c>
      <c r="CT74" s="15">
        <f t="shared" si="69"/>
        <v>12.979228486646885</v>
      </c>
      <c r="CU74" s="15">
        <f t="shared" si="70"/>
        <v>3.7255192878338277</v>
      </c>
      <c r="CV74" s="15">
        <f t="shared" si="71"/>
        <v>0</v>
      </c>
      <c r="CW74" s="15">
        <f t="shared" si="72"/>
        <v>0</v>
      </c>
      <c r="CX74" s="15">
        <f t="shared" si="73"/>
        <v>0</v>
      </c>
      <c r="CY74" s="15">
        <f t="shared" si="74"/>
        <v>0</v>
      </c>
      <c r="CZ74" s="15">
        <f t="shared" si="75"/>
        <v>0</v>
      </c>
    </row>
    <row r="75" spans="1:104" x14ac:dyDescent="0.2">
      <c r="A75" s="4" t="s">
        <v>119</v>
      </c>
      <c r="B75" s="4" t="s">
        <v>16</v>
      </c>
      <c r="C75" s="4">
        <v>1</v>
      </c>
      <c r="D75" s="4">
        <v>1952</v>
      </c>
      <c r="E75" s="4">
        <v>1968</v>
      </c>
      <c r="F75" s="4">
        <v>0</v>
      </c>
      <c r="G75" s="4">
        <v>0</v>
      </c>
      <c r="H75" s="4">
        <v>0</v>
      </c>
      <c r="I75" s="4">
        <v>0</v>
      </c>
      <c r="J75" s="4">
        <v>2</v>
      </c>
      <c r="K75" s="4">
        <v>0</v>
      </c>
      <c r="L75" s="4">
        <v>0</v>
      </c>
      <c r="M75" s="4">
        <v>4</v>
      </c>
      <c r="N75" s="4">
        <v>0</v>
      </c>
      <c r="O75" s="4">
        <v>1</v>
      </c>
      <c r="P75" s="4">
        <v>0</v>
      </c>
      <c r="Q75" s="4">
        <v>0</v>
      </c>
      <c r="R75" s="4">
        <v>9</v>
      </c>
      <c r="S75" s="4">
        <v>0</v>
      </c>
      <c r="T75" s="4">
        <v>0</v>
      </c>
      <c r="U75" s="4">
        <v>0</v>
      </c>
      <c r="V75" s="4">
        <v>0</v>
      </c>
      <c r="W75" s="4">
        <v>2</v>
      </c>
      <c r="X75" s="4">
        <v>0</v>
      </c>
      <c r="Y75" s="4">
        <v>0</v>
      </c>
      <c r="Z75" s="5">
        <v>2391</v>
      </c>
      <c r="AA75" s="5">
        <v>10101</v>
      </c>
      <c r="AB75" s="5">
        <v>8537</v>
      </c>
      <c r="AC75" s="5">
        <v>1509</v>
      </c>
      <c r="AD75" s="5">
        <v>2315</v>
      </c>
      <c r="AE75" s="5">
        <f t="shared" si="39"/>
        <v>1377</v>
      </c>
      <c r="AF75" s="5">
        <v>354</v>
      </c>
      <c r="AG75" s="5">
        <v>72</v>
      </c>
      <c r="AH75" s="5">
        <v>512</v>
      </c>
      <c r="AI75" s="5">
        <v>1453</v>
      </c>
      <c r="AJ75" s="5">
        <v>68</v>
      </c>
      <c r="AK75" s="5">
        <v>39</v>
      </c>
      <c r="AL75" s="6">
        <f t="shared" si="40"/>
        <v>0.63551401869158874</v>
      </c>
      <c r="AM75" s="17">
        <f t="shared" si="41"/>
        <v>29</v>
      </c>
      <c r="AN75" s="5">
        <v>1444</v>
      </c>
      <c r="AO75" s="5">
        <v>1487</v>
      </c>
      <c r="AP75" s="6">
        <v>0.27100000000000002</v>
      </c>
      <c r="AQ75" s="6">
        <v>0.376</v>
      </c>
      <c r="AR75" s="6">
        <v>0.50900000000000001</v>
      </c>
      <c r="AS75" s="6">
        <v>0.88500000000000001</v>
      </c>
      <c r="AT75" s="5">
        <v>4349</v>
      </c>
      <c r="AU75" s="5">
        <v>123</v>
      </c>
      <c r="AV75" s="5">
        <v>26</v>
      </c>
      <c r="AW75" s="5">
        <v>36</v>
      </c>
      <c r="AX75" s="5">
        <v>58</v>
      </c>
      <c r="AY75" s="5">
        <v>142</v>
      </c>
      <c r="AZ75" s="5">
        <v>20283.2</v>
      </c>
      <c r="BA75" s="5">
        <v>7664</v>
      </c>
      <c r="BB75" s="5">
        <v>2966</v>
      </c>
      <c r="BC75" s="5">
        <v>4385</v>
      </c>
      <c r="BD75" s="5">
        <v>313</v>
      </c>
      <c r="BE75" s="5">
        <v>444</v>
      </c>
      <c r="BF75" s="6">
        <v>0.95899999999999996</v>
      </c>
      <c r="BG75" s="12">
        <v>3.26</v>
      </c>
      <c r="BH75" s="12">
        <v>3.13</v>
      </c>
      <c r="BI75" s="6">
        <v>0.95499999999999996</v>
      </c>
      <c r="BJ75" s="12">
        <v>3.29</v>
      </c>
      <c r="BK75" s="12">
        <v>3.3</v>
      </c>
      <c r="BL75" s="4">
        <v>0</v>
      </c>
      <c r="BM75" s="4">
        <v>0</v>
      </c>
      <c r="BN75" s="4">
        <v>0</v>
      </c>
      <c r="BO75" s="4">
        <v>0</v>
      </c>
      <c r="BP75" s="18">
        <v>0</v>
      </c>
      <c r="BQ75" s="18">
        <v>0</v>
      </c>
      <c r="BR75" s="4">
        <v>0</v>
      </c>
      <c r="BS75" s="10">
        <f t="shared" si="42"/>
        <v>4.0000000000000036E-3</v>
      </c>
      <c r="BT75" s="11">
        <f t="shared" si="43"/>
        <v>-3.0000000000000249E-2</v>
      </c>
      <c r="BU75" s="11">
        <f t="shared" si="44"/>
        <v>-0.16999999999999993</v>
      </c>
      <c r="BV75" s="18">
        <f t="shared" si="45"/>
        <v>0</v>
      </c>
      <c r="BW75" s="15">
        <f t="shared" si="46"/>
        <v>684.38393977415308</v>
      </c>
      <c r="BX75" s="15">
        <f t="shared" si="47"/>
        <v>578.41656210790461</v>
      </c>
      <c r="BY75" s="15">
        <f t="shared" si="48"/>
        <v>102.2409033877039</v>
      </c>
      <c r="BZ75" s="15">
        <f t="shared" si="49"/>
        <v>156.85069008782938</v>
      </c>
      <c r="CA75" s="15">
        <f t="shared" si="50"/>
        <v>93.297365119196996</v>
      </c>
      <c r="CB75" s="15">
        <f t="shared" si="51"/>
        <v>23.984943538268507</v>
      </c>
      <c r="CC75" s="15">
        <f t="shared" si="52"/>
        <v>4.8782936010037643</v>
      </c>
      <c r="CD75" s="15">
        <f t="shared" si="53"/>
        <v>34.690087829360102</v>
      </c>
      <c r="CE75" s="15">
        <f t="shared" si="54"/>
        <v>98.446675031367633</v>
      </c>
      <c r="CF75" s="15">
        <f t="shared" si="55"/>
        <v>4.6072772898368886</v>
      </c>
      <c r="CG75" s="15">
        <f t="shared" si="56"/>
        <v>2.6424090338770387</v>
      </c>
      <c r="CH75" s="15">
        <f t="shared" si="57"/>
        <v>1.9648682559598498</v>
      </c>
      <c r="CI75" s="15">
        <f t="shared" si="58"/>
        <v>97.836888331242164</v>
      </c>
      <c r="CJ75" s="15">
        <f t="shared" si="59"/>
        <v>100.75031367628608</v>
      </c>
      <c r="CK75" s="15">
        <f t="shared" si="60"/>
        <v>294.66248431618567</v>
      </c>
      <c r="CL75" s="15">
        <f t="shared" si="61"/>
        <v>8.3337515683814303</v>
      </c>
      <c r="CM75" s="15">
        <f t="shared" si="62"/>
        <v>1.7616060225846926</v>
      </c>
      <c r="CN75" s="15">
        <f t="shared" si="63"/>
        <v>2.4391468005018822</v>
      </c>
      <c r="CO75" s="15">
        <f t="shared" si="64"/>
        <v>3.9297365119196987</v>
      </c>
      <c r="CP75" s="15">
        <f t="shared" si="65"/>
        <v>9.6210790464240912</v>
      </c>
      <c r="CQ75" s="15">
        <f t="shared" si="66"/>
        <v>519.26725219573393</v>
      </c>
      <c r="CR75" s="15">
        <f t="shared" si="67"/>
        <v>200.95859473023839</v>
      </c>
      <c r="CS75" s="15">
        <f t="shared" si="68"/>
        <v>297.1016311166876</v>
      </c>
      <c r="CT75" s="15">
        <f t="shared" si="69"/>
        <v>21.207026348808032</v>
      </c>
      <c r="CU75" s="15">
        <f t="shared" si="70"/>
        <v>30.082810539523212</v>
      </c>
      <c r="CV75" s="15">
        <f t="shared" si="71"/>
        <v>0</v>
      </c>
      <c r="CW75" s="15">
        <f t="shared" si="72"/>
        <v>0</v>
      </c>
      <c r="CX75" s="15">
        <f t="shared" si="73"/>
        <v>0</v>
      </c>
      <c r="CY75" s="15">
        <f t="shared" si="74"/>
        <v>0</v>
      </c>
      <c r="CZ75" s="15">
        <f t="shared" si="75"/>
        <v>0</v>
      </c>
    </row>
    <row r="76" spans="1:104" x14ac:dyDescent="0.2">
      <c r="A76" s="4" t="s">
        <v>120</v>
      </c>
      <c r="B76" s="7" t="s">
        <v>5</v>
      </c>
      <c r="C76" s="4">
        <v>1</v>
      </c>
      <c r="D76" s="4">
        <v>1953</v>
      </c>
      <c r="E76" s="4">
        <v>1971</v>
      </c>
      <c r="F76" s="4">
        <v>0</v>
      </c>
      <c r="G76" s="4">
        <v>0</v>
      </c>
      <c r="H76" s="4">
        <v>0</v>
      </c>
      <c r="I76" s="4">
        <v>0</v>
      </c>
      <c r="J76" s="4">
        <v>2</v>
      </c>
      <c r="K76" s="4">
        <v>2</v>
      </c>
      <c r="L76" s="4">
        <v>0</v>
      </c>
      <c r="M76" s="4">
        <v>0</v>
      </c>
      <c r="N76" s="4">
        <v>0</v>
      </c>
      <c r="O76" s="4">
        <v>0</v>
      </c>
      <c r="P76" s="4">
        <v>1</v>
      </c>
      <c r="Q76" s="4">
        <v>0</v>
      </c>
      <c r="R76" s="4">
        <v>11</v>
      </c>
      <c r="S76" s="4">
        <v>1</v>
      </c>
      <c r="T76" s="4">
        <v>0</v>
      </c>
      <c r="U76" s="4">
        <v>2</v>
      </c>
      <c r="V76" s="4">
        <v>0</v>
      </c>
      <c r="W76" s="4">
        <v>0</v>
      </c>
      <c r="X76" s="4">
        <v>0</v>
      </c>
      <c r="Y76" s="4">
        <v>0</v>
      </c>
      <c r="Z76" s="5">
        <v>2528</v>
      </c>
      <c r="AA76" s="5">
        <v>10396</v>
      </c>
      <c r="AB76" s="5">
        <v>9421</v>
      </c>
      <c r="AC76" s="5">
        <v>1305</v>
      </c>
      <c r="AD76" s="5">
        <v>2583</v>
      </c>
      <c r="AE76" s="5">
        <f t="shared" si="39"/>
        <v>1574</v>
      </c>
      <c r="AF76" s="5">
        <v>407</v>
      </c>
      <c r="AG76" s="5">
        <v>90</v>
      </c>
      <c r="AH76" s="5">
        <v>512</v>
      </c>
      <c r="AI76" s="5">
        <v>1636</v>
      </c>
      <c r="AJ76" s="5">
        <v>50</v>
      </c>
      <c r="AK76" s="5">
        <v>53</v>
      </c>
      <c r="AL76" s="6">
        <f t="shared" si="40"/>
        <v>0.4854368932038835</v>
      </c>
      <c r="AM76" s="17">
        <f t="shared" si="41"/>
        <v>-3</v>
      </c>
      <c r="AN76" s="5">
        <v>763</v>
      </c>
      <c r="AO76" s="5">
        <v>1236</v>
      </c>
      <c r="AP76" s="6">
        <v>0.27400000000000002</v>
      </c>
      <c r="AQ76" s="6">
        <v>0.33</v>
      </c>
      <c r="AR76" s="6">
        <v>0.5</v>
      </c>
      <c r="AS76" s="6">
        <v>0.83</v>
      </c>
      <c r="AT76" s="5">
        <v>4706</v>
      </c>
      <c r="AU76" s="5">
        <v>229</v>
      </c>
      <c r="AV76" s="5">
        <v>70</v>
      </c>
      <c r="AW76" s="5">
        <v>45</v>
      </c>
      <c r="AX76" s="5">
        <v>96</v>
      </c>
      <c r="AY76" s="5">
        <v>202</v>
      </c>
      <c r="AZ76" s="5">
        <v>21516.1</v>
      </c>
      <c r="BA76" s="5">
        <v>18822</v>
      </c>
      <c r="BB76" s="5">
        <v>14206</v>
      </c>
      <c r="BC76" s="5">
        <v>4355</v>
      </c>
      <c r="BD76" s="5">
        <v>261</v>
      </c>
      <c r="BE76" s="5">
        <v>1742</v>
      </c>
      <c r="BF76" s="6">
        <v>0.98599999999999999</v>
      </c>
      <c r="BG76" s="12">
        <v>7.76</v>
      </c>
      <c r="BH76" s="12">
        <v>7.5</v>
      </c>
      <c r="BI76" s="6">
        <v>0.98099999999999998</v>
      </c>
      <c r="BJ76" s="12">
        <v>7.38</v>
      </c>
      <c r="BK76" s="12">
        <v>7.39</v>
      </c>
      <c r="BL76" s="4">
        <v>0</v>
      </c>
      <c r="BM76" s="4">
        <v>0</v>
      </c>
      <c r="BN76" s="4">
        <v>0</v>
      </c>
      <c r="BO76" s="4">
        <v>0</v>
      </c>
      <c r="BP76" s="18">
        <v>0</v>
      </c>
      <c r="BQ76" s="18">
        <v>0</v>
      </c>
      <c r="BR76" s="4">
        <v>0</v>
      </c>
      <c r="BS76" s="10">
        <f t="shared" si="42"/>
        <v>5.0000000000000044E-3</v>
      </c>
      <c r="BT76" s="11">
        <f t="shared" si="43"/>
        <v>0.37999999999999989</v>
      </c>
      <c r="BU76" s="11">
        <f t="shared" si="44"/>
        <v>0.11000000000000032</v>
      </c>
      <c r="BV76" s="18">
        <f t="shared" si="45"/>
        <v>0</v>
      </c>
      <c r="BW76" s="15">
        <f t="shared" si="46"/>
        <v>666.19936708860757</v>
      </c>
      <c r="BX76" s="15">
        <f t="shared" si="47"/>
        <v>603.7191455696202</v>
      </c>
      <c r="BY76" s="15">
        <f t="shared" si="48"/>
        <v>83.627373417721529</v>
      </c>
      <c r="BZ76" s="15">
        <f t="shared" si="49"/>
        <v>165.52452531645568</v>
      </c>
      <c r="CA76" s="15">
        <f t="shared" si="50"/>
        <v>100.86550632911393</v>
      </c>
      <c r="CB76" s="15">
        <f t="shared" si="51"/>
        <v>26.081487341772153</v>
      </c>
      <c r="CC76" s="15">
        <f t="shared" si="52"/>
        <v>5.7674050632911396</v>
      </c>
      <c r="CD76" s="15">
        <f t="shared" si="53"/>
        <v>32.810126582278478</v>
      </c>
      <c r="CE76" s="15">
        <f t="shared" si="54"/>
        <v>104.8386075949367</v>
      </c>
      <c r="CF76" s="15">
        <f t="shared" si="55"/>
        <v>3.2041139240506333</v>
      </c>
      <c r="CG76" s="15">
        <f t="shared" si="56"/>
        <v>3.3963607594936711</v>
      </c>
      <c r="CH76" s="15">
        <f t="shared" si="57"/>
        <v>-0.19224683544303778</v>
      </c>
      <c r="CI76" s="15">
        <f t="shared" si="58"/>
        <v>48.894778481012658</v>
      </c>
      <c r="CJ76" s="15">
        <f t="shared" si="59"/>
        <v>79.205696202531641</v>
      </c>
      <c r="CK76" s="15">
        <f t="shared" si="60"/>
        <v>301.57120253164555</v>
      </c>
      <c r="CL76" s="15">
        <f t="shared" si="61"/>
        <v>14.674841772151899</v>
      </c>
      <c r="CM76" s="15">
        <f t="shared" si="62"/>
        <v>4.4857594936708862</v>
      </c>
      <c r="CN76" s="15">
        <f t="shared" si="63"/>
        <v>2.8837025316455698</v>
      </c>
      <c r="CO76" s="15">
        <f t="shared" si="64"/>
        <v>6.1518987341772151</v>
      </c>
      <c r="CP76" s="15">
        <f t="shared" si="65"/>
        <v>12.944620253164556</v>
      </c>
      <c r="CQ76" s="15">
        <f t="shared" si="66"/>
        <v>1206.1566455696202</v>
      </c>
      <c r="CR76" s="15">
        <f t="shared" si="67"/>
        <v>910.35284810126586</v>
      </c>
      <c r="CS76" s="15">
        <f t="shared" si="68"/>
        <v>279.0783227848101</v>
      </c>
      <c r="CT76" s="15">
        <f t="shared" si="69"/>
        <v>16.725474683544302</v>
      </c>
      <c r="CU76" s="15">
        <f t="shared" si="70"/>
        <v>111.63132911392405</v>
      </c>
      <c r="CV76" s="15">
        <f t="shared" si="71"/>
        <v>0</v>
      </c>
      <c r="CW76" s="15">
        <f t="shared" si="72"/>
        <v>0</v>
      </c>
      <c r="CX76" s="15">
        <f t="shared" si="73"/>
        <v>0</v>
      </c>
      <c r="CY76" s="15">
        <f t="shared" si="74"/>
        <v>0</v>
      </c>
      <c r="CZ76" s="15">
        <f t="shared" si="75"/>
        <v>0</v>
      </c>
    </row>
    <row r="77" spans="1:104" x14ac:dyDescent="0.2">
      <c r="A77" s="4" t="s">
        <v>121</v>
      </c>
      <c r="B77" s="4" t="s">
        <v>5</v>
      </c>
      <c r="C77" s="4">
        <v>1</v>
      </c>
      <c r="D77" s="4">
        <v>1920</v>
      </c>
      <c r="E77" s="4">
        <v>1933</v>
      </c>
      <c r="F77" s="4">
        <v>0</v>
      </c>
      <c r="G77" s="4">
        <v>0</v>
      </c>
      <c r="H77" s="4">
        <v>1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2</v>
      </c>
      <c r="X77" s="4">
        <v>0</v>
      </c>
      <c r="Y77" s="4">
        <v>0</v>
      </c>
      <c r="Z77" s="5">
        <v>1903</v>
      </c>
      <c r="AA77" s="5">
        <v>8333</v>
      </c>
      <c r="AB77" s="5">
        <v>7132</v>
      </c>
      <c r="AC77" s="5">
        <v>1141</v>
      </c>
      <c r="AD77" s="5">
        <v>2226</v>
      </c>
      <c r="AE77" s="5">
        <f t="shared" si="39"/>
        <v>1673</v>
      </c>
      <c r="AF77" s="5">
        <v>436</v>
      </c>
      <c r="AG77" s="5">
        <v>68</v>
      </c>
      <c r="AH77" s="5">
        <v>49</v>
      </c>
      <c r="AI77" s="5">
        <v>1054</v>
      </c>
      <c r="AJ77" s="5">
        <v>74</v>
      </c>
      <c r="AK77" s="5">
        <v>72</v>
      </c>
      <c r="AL77" s="6">
        <f t="shared" si="40"/>
        <v>0.50684931506849318</v>
      </c>
      <c r="AM77" s="17">
        <f t="shared" si="41"/>
        <v>2</v>
      </c>
      <c r="AN77" s="5">
        <v>842</v>
      </c>
      <c r="AO77" s="5">
        <v>114</v>
      </c>
      <c r="AP77" s="6">
        <v>0.312</v>
      </c>
      <c r="AQ77" s="6">
        <v>0.39100000000000001</v>
      </c>
      <c r="AR77" s="6">
        <v>0.41299999999999998</v>
      </c>
      <c r="AS77" s="6">
        <v>0.80400000000000005</v>
      </c>
      <c r="AT77" s="5">
        <v>2945</v>
      </c>
      <c r="AU77" s="8">
        <v>0</v>
      </c>
      <c r="AV77" s="5">
        <v>80</v>
      </c>
      <c r="AW77" s="5">
        <v>275</v>
      </c>
      <c r="AX77" s="8">
        <v>0</v>
      </c>
      <c r="AY77" s="5">
        <v>11</v>
      </c>
      <c r="AZ77" s="5">
        <v>16493</v>
      </c>
      <c r="BA77" s="5">
        <v>8911</v>
      </c>
      <c r="BB77" s="5">
        <v>3273</v>
      </c>
      <c r="BC77" s="5">
        <v>5230</v>
      </c>
      <c r="BD77" s="5">
        <v>408</v>
      </c>
      <c r="BE77" s="5">
        <v>783</v>
      </c>
      <c r="BF77" s="6">
        <v>0.95399999999999996</v>
      </c>
      <c r="BG77" s="12">
        <v>4.6399999999999997</v>
      </c>
      <c r="BH77" s="12">
        <v>4.53</v>
      </c>
      <c r="BI77" s="6">
        <v>0.94599999999999995</v>
      </c>
      <c r="BJ77" s="12">
        <v>4.49</v>
      </c>
      <c r="BK77" s="12">
        <v>4.4400000000000004</v>
      </c>
      <c r="BL77" s="4">
        <v>0</v>
      </c>
      <c r="BM77" s="4">
        <v>0</v>
      </c>
      <c r="BN77" s="4">
        <v>0</v>
      </c>
      <c r="BO77" s="4">
        <v>0</v>
      </c>
      <c r="BP77" s="18">
        <v>0</v>
      </c>
      <c r="BQ77" s="18">
        <v>0</v>
      </c>
      <c r="BR77" s="4">
        <v>0</v>
      </c>
      <c r="BS77" s="10">
        <f t="shared" si="42"/>
        <v>8.0000000000000071E-3</v>
      </c>
      <c r="BT77" s="11">
        <f t="shared" si="43"/>
        <v>0.14999999999999947</v>
      </c>
      <c r="BU77" s="11">
        <f t="shared" si="44"/>
        <v>8.9999999999999858E-2</v>
      </c>
      <c r="BV77" s="18">
        <f t="shared" si="45"/>
        <v>0</v>
      </c>
      <c r="BW77" s="15">
        <f t="shared" si="46"/>
        <v>709.37782448765108</v>
      </c>
      <c r="BX77" s="15">
        <f t="shared" si="47"/>
        <v>607.13820283762482</v>
      </c>
      <c r="BY77" s="15">
        <f t="shared" si="48"/>
        <v>97.131897004729367</v>
      </c>
      <c r="BZ77" s="15">
        <f t="shared" si="49"/>
        <v>189.496584340515</v>
      </c>
      <c r="CA77" s="15">
        <f t="shared" si="50"/>
        <v>142.42038885969521</v>
      </c>
      <c r="CB77" s="15">
        <f t="shared" si="51"/>
        <v>37.1161324224908</v>
      </c>
      <c r="CC77" s="15">
        <f t="shared" si="52"/>
        <v>5.7887545980031527</v>
      </c>
      <c r="CD77" s="15">
        <f t="shared" si="53"/>
        <v>4.1713084603258013</v>
      </c>
      <c r="CE77" s="15">
        <f t="shared" si="54"/>
        <v>89.725696269048868</v>
      </c>
      <c r="CF77" s="15">
        <f t="shared" si="55"/>
        <v>6.2995270625328432</v>
      </c>
      <c r="CG77" s="15">
        <f t="shared" si="56"/>
        <v>6.1292695743562797</v>
      </c>
      <c r="CH77" s="15">
        <f t="shared" si="57"/>
        <v>0.1702574881765635</v>
      </c>
      <c r="CI77" s="15">
        <f t="shared" si="58"/>
        <v>71.678402522333158</v>
      </c>
      <c r="CJ77" s="15">
        <f t="shared" si="59"/>
        <v>9.7046768260641088</v>
      </c>
      <c r="CK77" s="15">
        <f t="shared" si="60"/>
        <v>250.70415133998949</v>
      </c>
      <c r="CL77" s="15">
        <f t="shared" si="61"/>
        <v>0</v>
      </c>
      <c r="CM77" s="15">
        <f t="shared" si="62"/>
        <v>6.8102995270625328</v>
      </c>
      <c r="CN77" s="15">
        <f t="shared" si="63"/>
        <v>23.410404624277458</v>
      </c>
      <c r="CO77" s="15">
        <f t="shared" si="64"/>
        <v>0</v>
      </c>
      <c r="CP77" s="15">
        <f t="shared" si="65"/>
        <v>0.93641618497109824</v>
      </c>
      <c r="CQ77" s="15">
        <f t="shared" si="66"/>
        <v>758.58223857067787</v>
      </c>
      <c r="CR77" s="15">
        <f t="shared" si="67"/>
        <v>278.62637940094584</v>
      </c>
      <c r="CS77" s="15">
        <f t="shared" si="68"/>
        <v>445.22333158171313</v>
      </c>
      <c r="CT77" s="15">
        <f t="shared" si="69"/>
        <v>34.732527588018918</v>
      </c>
      <c r="CU77" s="15">
        <f t="shared" si="70"/>
        <v>66.65580662112454</v>
      </c>
      <c r="CV77" s="15">
        <f t="shared" si="71"/>
        <v>0</v>
      </c>
      <c r="CW77" s="15">
        <f t="shared" si="72"/>
        <v>0</v>
      </c>
      <c r="CX77" s="15">
        <f t="shared" si="73"/>
        <v>0</v>
      </c>
      <c r="CY77" s="15">
        <f t="shared" si="74"/>
        <v>0</v>
      </c>
      <c r="CZ77" s="15">
        <f t="shared" si="75"/>
        <v>0</v>
      </c>
    </row>
    <row r="78" spans="1:104" x14ac:dyDescent="0.2">
      <c r="A78" s="4" t="s">
        <v>122</v>
      </c>
      <c r="B78" s="4" t="s">
        <v>16</v>
      </c>
      <c r="C78" s="4">
        <v>1</v>
      </c>
      <c r="D78" s="4">
        <v>1924</v>
      </c>
      <c r="E78" s="4">
        <v>1936</v>
      </c>
      <c r="F78" s="4">
        <v>0</v>
      </c>
      <c r="G78" s="4">
        <v>1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5">
        <v>1438</v>
      </c>
      <c r="AA78" s="5">
        <v>6109</v>
      </c>
      <c r="AB78" s="5">
        <v>5611</v>
      </c>
      <c r="AC78" s="5">
        <v>895</v>
      </c>
      <c r="AD78" s="5">
        <v>1747</v>
      </c>
      <c r="AE78" s="5">
        <f t="shared" si="39"/>
        <v>1262</v>
      </c>
      <c r="AF78" s="5">
        <v>301</v>
      </c>
      <c r="AG78" s="5">
        <v>81</v>
      </c>
      <c r="AH78" s="5">
        <v>103</v>
      </c>
      <c r="AI78" s="5">
        <v>779</v>
      </c>
      <c r="AJ78" s="5">
        <v>84</v>
      </c>
      <c r="AK78" s="5">
        <v>77</v>
      </c>
      <c r="AL78" s="6">
        <f t="shared" si="40"/>
        <v>0.52173913043478259</v>
      </c>
      <c r="AM78" s="17">
        <f t="shared" si="41"/>
        <v>7</v>
      </c>
      <c r="AN78" s="5">
        <v>334</v>
      </c>
      <c r="AO78" s="5">
        <v>276</v>
      </c>
      <c r="AP78" s="6">
        <v>0.311</v>
      </c>
      <c r="AQ78" s="6">
        <v>0.35099999999999998</v>
      </c>
      <c r="AR78" s="6">
        <v>0.44900000000000001</v>
      </c>
      <c r="AS78" s="6">
        <v>0.8</v>
      </c>
      <c r="AT78" s="5">
        <v>2519</v>
      </c>
      <c r="AU78" s="5">
        <v>35</v>
      </c>
      <c r="AV78" s="5">
        <v>13</v>
      </c>
      <c r="AW78" s="5">
        <v>146</v>
      </c>
      <c r="AX78" s="8">
        <v>0</v>
      </c>
      <c r="AY78" s="5">
        <v>10</v>
      </c>
      <c r="AZ78" s="5">
        <v>12018</v>
      </c>
      <c r="BA78" s="5">
        <v>3941</v>
      </c>
      <c r="BB78" s="5">
        <v>2177</v>
      </c>
      <c r="BC78" s="5">
        <v>1628</v>
      </c>
      <c r="BD78" s="5">
        <v>136</v>
      </c>
      <c r="BE78" s="5">
        <v>150</v>
      </c>
      <c r="BF78" s="6">
        <v>0.96499999999999997</v>
      </c>
      <c r="BG78" s="12">
        <v>2.85</v>
      </c>
      <c r="BH78" s="12">
        <v>2.74</v>
      </c>
      <c r="BI78" s="6">
        <v>0.95699999999999996</v>
      </c>
      <c r="BJ78" s="12">
        <v>2.81</v>
      </c>
      <c r="BK78" s="12">
        <v>2.81</v>
      </c>
      <c r="BL78" s="4">
        <v>0</v>
      </c>
      <c r="BM78" s="4">
        <v>0</v>
      </c>
      <c r="BN78" s="4">
        <v>0</v>
      </c>
      <c r="BO78" s="4">
        <v>0</v>
      </c>
      <c r="BP78" s="18">
        <v>0</v>
      </c>
      <c r="BQ78" s="18">
        <v>0</v>
      </c>
      <c r="BR78" s="4">
        <v>0</v>
      </c>
      <c r="BS78" s="10">
        <f t="shared" si="42"/>
        <v>8.0000000000000071E-3</v>
      </c>
      <c r="BT78" s="11">
        <f t="shared" si="43"/>
        <v>4.0000000000000036E-2</v>
      </c>
      <c r="BU78" s="11">
        <f t="shared" si="44"/>
        <v>-6.999999999999984E-2</v>
      </c>
      <c r="BV78" s="18">
        <f t="shared" si="45"/>
        <v>0</v>
      </c>
      <c r="BW78" s="15">
        <f t="shared" si="46"/>
        <v>688.2183588317107</v>
      </c>
      <c r="BX78" s="15">
        <f t="shared" si="47"/>
        <v>632.115438108484</v>
      </c>
      <c r="BY78" s="15">
        <f t="shared" si="48"/>
        <v>100.82753824756607</v>
      </c>
      <c r="BZ78" s="15">
        <f t="shared" si="49"/>
        <v>196.81084840055632</v>
      </c>
      <c r="CA78" s="15">
        <f t="shared" si="50"/>
        <v>142.17246175243395</v>
      </c>
      <c r="CB78" s="15">
        <f t="shared" si="51"/>
        <v>33.909596662030602</v>
      </c>
      <c r="CC78" s="15">
        <f t="shared" si="52"/>
        <v>9.1251738525730186</v>
      </c>
      <c r="CD78" s="15">
        <f t="shared" si="53"/>
        <v>11.603616133518775</v>
      </c>
      <c r="CE78" s="15">
        <f t="shared" si="54"/>
        <v>87.759388038942973</v>
      </c>
      <c r="CF78" s="15">
        <f t="shared" si="55"/>
        <v>9.4631432545201672</v>
      </c>
      <c r="CG78" s="15">
        <f t="shared" si="56"/>
        <v>8.6745479833101538</v>
      </c>
      <c r="CH78" s="15">
        <f t="shared" si="57"/>
        <v>0.78859527121001349</v>
      </c>
      <c r="CI78" s="15">
        <f t="shared" si="58"/>
        <v>37.627260083449237</v>
      </c>
      <c r="CJ78" s="15">
        <f t="shared" si="59"/>
        <v>31.093184979137693</v>
      </c>
      <c r="CK78" s="15">
        <f t="shared" si="60"/>
        <v>283.7816411682893</v>
      </c>
      <c r="CL78" s="15">
        <f t="shared" si="61"/>
        <v>3.9429763560500692</v>
      </c>
      <c r="CM78" s="15">
        <f t="shared" si="62"/>
        <v>1.4645340751043117</v>
      </c>
      <c r="CN78" s="15">
        <f t="shared" si="63"/>
        <v>16.447844228094574</v>
      </c>
      <c r="CO78" s="15">
        <f t="shared" si="64"/>
        <v>0</v>
      </c>
      <c r="CP78" s="15">
        <f t="shared" si="65"/>
        <v>1.1265646731571628</v>
      </c>
      <c r="CQ78" s="15">
        <f t="shared" si="66"/>
        <v>443.97913769123784</v>
      </c>
      <c r="CR78" s="15">
        <f t="shared" si="67"/>
        <v>245.25312934631432</v>
      </c>
      <c r="CS78" s="15">
        <f t="shared" si="68"/>
        <v>183.40472878998611</v>
      </c>
      <c r="CT78" s="15">
        <f t="shared" si="69"/>
        <v>15.321279554937414</v>
      </c>
      <c r="CU78" s="15">
        <f t="shared" si="70"/>
        <v>16.898470097357439</v>
      </c>
      <c r="CV78" s="15">
        <f t="shared" si="71"/>
        <v>0</v>
      </c>
      <c r="CW78" s="15">
        <f t="shared" si="72"/>
        <v>0</v>
      </c>
      <c r="CX78" s="15">
        <f t="shared" si="73"/>
        <v>0</v>
      </c>
      <c r="CY78" s="15">
        <f t="shared" si="74"/>
        <v>0</v>
      </c>
      <c r="CZ78" s="15">
        <f t="shared" si="75"/>
        <v>0</v>
      </c>
    </row>
    <row r="79" spans="1:104" x14ac:dyDescent="0.2">
      <c r="A79" s="4" t="s">
        <v>123</v>
      </c>
      <c r="B79" s="4" t="s">
        <v>47</v>
      </c>
      <c r="C79" s="4">
        <v>1</v>
      </c>
      <c r="D79" s="4">
        <v>1929</v>
      </c>
      <c r="E79" s="4">
        <v>1941</v>
      </c>
      <c r="F79" s="4">
        <v>0</v>
      </c>
      <c r="G79" s="4">
        <v>1</v>
      </c>
      <c r="H79" s="4">
        <v>0</v>
      </c>
      <c r="I79" s="4">
        <v>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6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5">
        <v>1669</v>
      </c>
      <c r="AA79" s="5">
        <v>7221</v>
      </c>
      <c r="AB79" s="5">
        <v>6353</v>
      </c>
      <c r="AC79" s="5">
        <v>1224</v>
      </c>
      <c r="AD79" s="5">
        <v>2019</v>
      </c>
      <c r="AE79" s="5">
        <f t="shared" si="39"/>
        <v>1252</v>
      </c>
      <c r="AF79" s="5">
        <v>401</v>
      </c>
      <c r="AG79" s="5">
        <v>128</v>
      </c>
      <c r="AH79" s="5">
        <v>238</v>
      </c>
      <c r="AI79" s="5">
        <v>1164</v>
      </c>
      <c r="AJ79" s="5">
        <v>70</v>
      </c>
      <c r="AK79" s="5">
        <v>58</v>
      </c>
      <c r="AL79" s="6">
        <f t="shared" si="40"/>
        <v>0.546875</v>
      </c>
      <c r="AM79" s="17">
        <f t="shared" si="41"/>
        <v>12</v>
      </c>
      <c r="AN79" s="5">
        <v>774</v>
      </c>
      <c r="AO79" s="5">
        <v>518</v>
      </c>
      <c r="AP79" s="6">
        <v>0.318</v>
      </c>
      <c r="AQ79" s="6">
        <v>0.39500000000000002</v>
      </c>
      <c r="AR79" s="6">
        <v>0.53400000000000003</v>
      </c>
      <c r="AS79" s="6">
        <v>0.92800000000000005</v>
      </c>
      <c r="AT79" s="5">
        <v>3390</v>
      </c>
      <c r="AU79" s="5">
        <v>7</v>
      </c>
      <c r="AV79" s="5">
        <v>33</v>
      </c>
      <c r="AW79" s="5">
        <v>55</v>
      </c>
      <c r="AX79" s="8">
        <v>0</v>
      </c>
      <c r="AY79" s="5">
        <v>36</v>
      </c>
      <c r="AZ79" s="5">
        <v>13938</v>
      </c>
      <c r="BA79" s="5">
        <v>4209</v>
      </c>
      <c r="BB79" s="5">
        <v>3968</v>
      </c>
      <c r="BC79" s="5">
        <v>115</v>
      </c>
      <c r="BD79" s="5">
        <v>126</v>
      </c>
      <c r="BE79" s="5">
        <v>29</v>
      </c>
      <c r="BF79" s="6">
        <v>0.97</v>
      </c>
      <c r="BG79" s="12">
        <v>2.64</v>
      </c>
      <c r="BH79" s="12">
        <v>2.57</v>
      </c>
      <c r="BI79" s="6">
        <v>0.96799999999999997</v>
      </c>
      <c r="BJ79" s="12">
        <v>2.41</v>
      </c>
      <c r="BK79" s="12">
        <v>2.37</v>
      </c>
      <c r="BL79" s="4">
        <v>0</v>
      </c>
      <c r="BM79" s="4">
        <v>0</v>
      </c>
      <c r="BN79" s="4">
        <v>0</v>
      </c>
      <c r="BO79" s="4">
        <v>0</v>
      </c>
      <c r="BP79" s="18">
        <v>0</v>
      </c>
      <c r="BQ79" s="18">
        <v>0</v>
      </c>
      <c r="BR79" s="4">
        <v>0</v>
      </c>
      <c r="BS79" s="10">
        <f t="shared" si="42"/>
        <v>2.0000000000000018E-3</v>
      </c>
      <c r="BT79" s="11">
        <f t="shared" si="43"/>
        <v>0.22999999999999998</v>
      </c>
      <c r="BU79" s="11">
        <f t="shared" si="44"/>
        <v>0.19999999999999973</v>
      </c>
      <c r="BV79" s="18">
        <f t="shared" si="45"/>
        <v>0</v>
      </c>
      <c r="BW79" s="15">
        <f t="shared" si="46"/>
        <v>700.8999400838826</v>
      </c>
      <c r="BX79" s="15">
        <f t="shared" si="47"/>
        <v>616.64829239065307</v>
      </c>
      <c r="BY79" s="15">
        <f t="shared" si="48"/>
        <v>118.80647094068304</v>
      </c>
      <c r="BZ79" s="15">
        <f t="shared" si="49"/>
        <v>195.97243858597963</v>
      </c>
      <c r="CA79" s="15">
        <f t="shared" si="50"/>
        <v>121.52426602756141</v>
      </c>
      <c r="CB79" s="15">
        <f t="shared" si="51"/>
        <v>38.922708208508091</v>
      </c>
      <c r="CC79" s="15">
        <f t="shared" si="52"/>
        <v>12.424206111443979</v>
      </c>
      <c r="CD79" s="15">
        <f t="shared" si="53"/>
        <v>23.101258238466144</v>
      </c>
      <c r="CE79" s="15">
        <f t="shared" si="54"/>
        <v>112.98262432594368</v>
      </c>
      <c r="CF79" s="15">
        <f t="shared" si="55"/>
        <v>6.7944877171959259</v>
      </c>
      <c r="CG79" s="15">
        <f t="shared" si="56"/>
        <v>5.6297183942480524</v>
      </c>
      <c r="CH79" s="15">
        <f t="shared" si="57"/>
        <v>1.1647693229478735</v>
      </c>
      <c r="CI79" s="15">
        <f t="shared" si="58"/>
        <v>75.127621330137814</v>
      </c>
      <c r="CJ79" s="15">
        <f t="shared" si="59"/>
        <v>50.279209107249848</v>
      </c>
      <c r="CK79" s="15">
        <f t="shared" si="60"/>
        <v>329.04733373277412</v>
      </c>
      <c r="CL79" s="15">
        <f t="shared" si="61"/>
        <v>0.6794487717195925</v>
      </c>
      <c r="CM79" s="15">
        <f t="shared" si="62"/>
        <v>3.203115638106651</v>
      </c>
      <c r="CN79" s="15">
        <f t="shared" si="63"/>
        <v>5.3385260635110843</v>
      </c>
      <c r="CO79" s="15">
        <f t="shared" si="64"/>
        <v>0</v>
      </c>
      <c r="CP79" s="15">
        <f t="shared" si="65"/>
        <v>3.4943079688436187</v>
      </c>
      <c r="CQ79" s="15">
        <f t="shared" si="66"/>
        <v>408.54284002396645</v>
      </c>
      <c r="CR79" s="15">
        <f t="shared" si="67"/>
        <v>385.15038945476334</v>
      </c>
      <c r="CS79" s="15">
        <f t="shared" si="68"/>
        <v>11.162372678250449</v>
      </c>
      <c r="CT79" s="15">
        <f t="shared" si="69"/>
        <v>12.230077890952666</v>
      </c>
      <c r="CU79" s="15">
        <f t="shared" si="70"/>
        <v>2.8148591971240262</v>
      </c>
      <c r="CV79" s="15">
        <f t="shared" si="71"/>
        <v>0</v>
      </c>
      <c r="CW79" s="15">
        <f t="shared" si="72"/>
        <v>0</v>
      </c>
      <c r="CX79" s="15">
        <f t="shared" si="73"/>
        <v>0</v>
      </c>
      <c r="CY79" s="15">
        <f t="shared" si="74"/>
        <v>0</v>
      </c>
      <c r="CZ79" s="15">
        <f t="shared" si="75"/>
        <v>0</v>
      </c>
    </row>
    <row r="80" spans="1:104" x14ac:dyDescent="0.2">
      <c r="A80" s="4" t="s">
        <v>124</v>
      </c>
      <c r="B80" s="4" t="s">
        <v>15</v>
      </c>
      <c r="C80" s="4">
        <v>1</v>
      </c>
      <c r="D80" s="4">
        <v>1931</v>
      </c>
      <c r="E80" s="4">
        <v>1947</v>
      </c>
      <c r="F80" s="4">
        <v>0</v>
      </c>
      <c r="G80" s="4">
        <v>1</v>
      </c>
      <c r="H80" s="4">
        <v>1</v>
      </c>
      <c r="I80" s="4">
        <v>1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10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5">
        <v>1922</v>
      </c>
      <c r="AA80" s="5">
        <v>8641</v>
      </c>
      <c r="AB80" s="5">
        <v>7707</v>
      </c>
      <c r="AC80" s="5">
        <v>1163</v>
      </c>
      <c r="AD80" s="5">
        <v>2345</v>
      </c>
      <c r="AE80" s="5">
        <f t="shared" si="39"/>
        <v>1730</v>
      </c>
      <c r="AF80" s="5">
        <v>486</v>
      </c>
      <c r="AG80" s="5">
        <v>82</v>
      </c>
      <c r="AH80" s="5">
        <v>47</v>
      </c>
      <c r="AI80" s="5">
        <v>839</v>
      </c>
      <c r="AJ80" s="5">
        <v>67</v>
      </c>
      <c r="AK80" s="5">
        <v>72</v>
      </c>
      <c r="AL80" s="6">
        <f t="shared" si="40"/>
        <v>0.48201438848920863</v>
      </c>
      <c r="AM80" s="17">
        <f t="shared" si="41"/>
        <v>-5</v>
      </c>
      <c r="AN80" s="5">
        <v>737</v>
      </c>
      <c r="AO80" s="5">
        <v>428</v>
      </c>
      <c r="AP80" s="6">
        <v>0.30399999999999999</v>
      </c>
      <c r="AQ80" s="6">
        <v>0.36699999999999999</v>
      </c>
      <c r="AR80" s="6">
        <v>0.40699999999999997</v>
      </c>
      <c r="AS80" s="6">
        <v>0.77400000000000002</v>
      </c>
      <c r="AT80" s="5">
        <v>3136</v>
      </c>
      <c r="AU80" s="5">
        <v>191</v>
      </c>
      <c r="AV80" s="5">
        <v>26</v>
      </c>
      <c r="AW80" s="5">
        <v>171</v>
      </c>
      <c r="AX80" s="8">
        <v>0</v>
      </c>
      <c r="AY80" s="5">
        <v>34</v>
      </c>
      <c r="AZ80" s="5">
        <v>16907</v>
      </c>
      <c r="BA80" s="5">
        <v>11272</v>
      </c>
      <c r="BB80" s="5">
        <v>5084</v>
      </c>
      <c r="BC80" s="5">
        <v>5823</v>
      </c>
      <c r="BD80" s="5">
        <v>365</v>
      </c>
      <c r="BE80" s="5">
        <v>1202</v>
      </c>
      <c r="BF80" s="6">
        <v>0.96799999999999997</v>
      </c>
      <c r="BG80" s="12">
        <v>5.81</v>
      </c>
      <c r="BH80" s="12">
        <v>5.71</v>
      </c>
      <c r="BI80" s="6">
        <v>0.96599999999999997</v>
      </c>
      <c r="BJ80" s="12">
        <v>5.73</v>
      </c>
      <c r="BK80" s="12">
        <v>5.69</v>
      </c>
      <c r="BL80" s="4">
        <v>0</v>
      </c>
      <c r="BM80" s="4">
        <v>0</v>
      </c>
      <c r="BN80" s="4">
        <v>0</v>
      </c>
      <c r="BO80" s="4">
        <v>0</v>
      </c>
      <c r="BP80" s="18">
        <v>0</v>
      </c>
      <c r="BQ80" s="18">
        <v>0</v>
      </c>
      <c r="BR80" s="4">
        <v>0</v>
      </c>
      <c r="BS80" s="10">
        <f t="shared" si="42"/>
        <v>2.0000000000000018E-3</v>
      </c>
      <c r="BT80" s="11">
        <f t="shared" si="43"/>
        <v>7.9999999999999183E-2</v>
      </c>
      <c r="BU80" s="11">
        <f t="shared" si="44"/>
        <v>1.9999999999999574E-2</v>
      </c>
      <c r="BV80" s="18">
        <f t="shared" si="45"/>
        <v>0</v>
      </c>
      <c r="BW80" s="15">
        <f t="shared" si="46"/>
        <v>728.32570239334029</v>
      </c>
      <c r="BX80" s="15">
        <f t="shared" si="47"/>
        <v>649.60145681581696</v>
      </c>
      <c r="BY80" s="15">
        <f t="shared" si="48"/>
        <v>98.026014568158161</v>
      </c>
      <c r="BZ80" s="15">
        <f t="shared" si="49"/>
        <v>197.6534859521332</v>
      </c>
      <c r="CA80" s="15">
        <f t="shared" si="50"/>
        <v>145.81685744016647</v>
      </c>
      <c r="CB80" s="15">
        <f t="shared" si="51"/>
        <v>40.963579604578563</v>
      </c>
      <c r="CC80" s="15">
        <f t="shared" si="52"/>
        <v>6.9115504682622264</v>
      </c>
      <c r="CD80" s="15">
        <f t="shared" si="53"/>
        <v>3.9614984391259105</v>
      </c>
      <c r="CE80" s="15">
        <f t="shared" si="54"/>
        <v>70.716961498439119</v>
      </c>
      <c r="CF80" s="15">
        <f t="shared" si="55"/>
        <v>5.6472424557752348</v>
      </c>
      <c r="CG80" s="15">
        <f t="shared" si="56"/>
        <v>6.0686784599375647</v>
      </c>
      <c r="CH80" s="15">
        <f t="shared" si="57"/>
        <v>-0.42143600416232996</v>
      </c>
      <c r="CI80" s="15">
        <f t="shared" si="58"/>
        <v>62.119667013527575</v>
      </c>
      <c r="CJ80" s="15">
        <f t="shared" si="59"/>
        <v>36.074921956295526</v>
      </c>
      <c r="CK80" s="15">
        <f t="shared" si="60"/>
        <v>264.32466181061397</v>
      </c>
      <c r="CL80" s="15">
        <f t="shared" si="61"/>
        <v>16.098855359001039</v>
      </c>
      <c r="CM80" s="15">
        <f t="shared" si="62"/>
        <v>2.1914672216441207</v>
      </c>
      <c r="CN80" s="15">
        <f t="shared" si="63"/>
        <v>14.413111342351717</v>
      </c>
      <c r="CO80" s="15">
        <f t="shared" si="64"/>
        <v>0</v>
      </c>
      <c r="CP80" s="15">
        <f t="shared" si="65"/>
        <v>2.8657648283038499</v>
      </c>
      <c r="CQ80" s="15">
        <f t="shared" si="66"/>
        <v>950.0853277835588</v>
      </c>
      <c r="CR80" s="15">
        <f t="shared" si="67"/>
        <v>428.51612903225805</v>
      </c>
      <c r="CS80" s="15">
        <f t="shared" si="68"/>
        <v>490.80437044745054</v>
      </c>
      <c r="CT80" s="15">
        <f t="shared" si="69"/>
        <v>30.764828303850155</v>
      </c>
      <c r="CU80" s="15">
        <f t="shared" si="70"/>
        <v>101.31321540062434</v>
      </c>
      <c r="CV80" s="15">
        <f t="shared" si="71"/>
        <v>0</v>
      </c>
      <c r="CW80" s="15">
        <f t="shared" si="72"/>
        <v>0</v>
      </c>
      <c r="CX80" s="15">
        <f t="shared" si="73"/>
        <v>0</v>
      </c>
      <c r="CY80" s="15">
        <f t="shared" si="74"/>
        <v>0</v>
      </c>
      <c r="CZ80" s="15">
        <f t="shared" si="75"/>
        <v>0</v>
      </c>
    </row>
    <row r="81" spans="1:104" x14ac:dyDescent="0.2">
      <c r="A81" s="4" t="s">
        <v>125</v>
      </c>
      <c r="B81" s="4" t="s">
        <v>47</v>
      </c>
      <c r="C81" s="4">
        <v>1</v>
      </c>
      <c r="D81" s="4">
        <v>1946</v>
      </c>
      <c r="E81" s="4">
        <v>1955</v>
      </c>
      <c r="F81" s="4">
        <v>1</v>
      </c>
      <c r="G81" s="4">
        <v>0</v>
      </c>
      <c r="H81" s="4">
        <v>0</v>
      </c>
      <c r="I81" s="4">
        <v>0</v>
      </c>
      <c r="J81" s="4">
        <v>7</v>
      </c>
      <c r="K81" s="4">
        <v>1</v>
      </c>
      <c r="L81" s="4">
        <v>0</v>
      </c>
      <c r="M81" s="4">
        <v>3</v>
      </c>
      <c r="N81" s="4">
        <v>0</v>
      </c>
      <c r="O81" s="4">
        <v>1</v>
      </c>
      <c r="P81" s="4">
        <v>3</v>
      </c>
      <c r="Q81" s="4">
        <v>3</v>
      </c>
      <c r="R81" s="4">
        <v>6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5">
        <v>1472</v>
      </c>
      <c r="AA81" s="5">
        <v>6256</v>
      </c>
      <c r="AB81" s="5">
        <v>5205</v>
      </c>
      <c r="AC81" s="5">
        <v>971</v>
      </c>
      <c r="AD81" s="5">
        <v>1451</v>
      </c>
      <c r="AE81" s="5">
        <f t="shared" si="39"/>
        <v>827</v>
      </c>
      <c r="AF81" s="5">
        <v>216</v>
      </c>
      <c r="AG81" s="5">
        <v>39</v>
      </c>
      <c r="AH81" s="5">
        <v>369</v>
      </c>
      <c r="AI81" s="5">
        <v>1015</v>
      </c>
      <c r="AJ81" s="5">
        <v>22</v>
      </c>
      <c r="AK81" s="5">
        <v>18</v>
      </c>
      <c r="AL81" s="6">
        <f t="shared" si="40"/>
        <v>0.55000000000000004</v>
      </c>
      <c r="AM81" s="17">
        <f t="shared" si="41"/>
        <v>4</v>
      </c>
      <c r="AN81" s="5">
        <v>1011</v>
      </c>
      <c r="AO81" s="5">
        <v>749</v>
      </c>
      <c r="AP81" s="6">
        <v>0.27900000000000003</v>
      </c>
      <c r="AQ81" s="6">
        <v>0.39800000000000002</v>
      </c>
      <c r="AR81" s="6">
        <v>0.54800000000000004</v>
      </c>
      <c r="AS81" s="6">
        <v>0.94599999999999995</v>
      </c>
      <c r="AT81" s="5">
        <v>2852</v>
      </c>
      <c r="AU81" s="5">
        <v>126</v>
      </c>
      <c r="AV81" s="5">
        <v>24</v>
      </c>
      <c r="AW81" s="5">
        <v>9</v>
      </c>
      <c r="AX81" s="5">
        <v>7</v>
      </c>
      <c r="AY81" s="5">
        <v>90</v>
      </c>
      <c r="AZ81" s="5">
        <v>12475</v>
      </c>
      <c r="BA81" s="5">
        <v>3631</v>
      </c>
      <c r="BB81" s="5">
        <v>3431</v>
      </c>
      <c r="BC81" s="5">
        <v>109</v>
      </c>
      <c r="BD81" s="5">
        <v>91</v>
      </c>
      <c r="BE81" s="5">
        <v>73</v>
      </c>
      <c r="BF81" s="6">
        <v>0.97499999999999998</v>
      </c>
      <c r="BG81" s="12">
        <v>2.5499999999999998</v>
      </c>
      <c r="BH81" s="12">
        <v>2.46</v>
      </c>
      <c r="BI81" s="6">
        <v>0.98</v>
      </c>
      <c r="BJ81" s="12">
        <v>2.71</v>
      </c>
      <c r="BK81" s="12">
        <v>2.67</v>
      </c>
      <c r="BL81" s="4">
        <v>0</v>
      </c>
      <c r="BM81" s="4">
        <v>0</v>
      </c>
      <c r="BN81" s="4">
        <v>0</v>
      </c>
      <c r="BO81" s="4">
        <v>0</v>
      </c>
      <c r="BP81" s="18">
        <v>0</v>
      </c>
      <c r="BQ81" s="18">
        <v>0</v>
      </c>
      <c r="BR81" s="4">
        <v>0</v>
      </c>
      <c r="BS81" s="10">
        <f t="shared" si="42"/>
        <v>-5.0000000000000044E-3</v>
      </c>
      <c r="BT81" s="11">
        <f t="shared" si="43"/>
        <v>-0.16000000000000014</v>
      </c>
      <c r="BU81" s="11">
        <f t="shared" si="44"/>
        <v>-0.20999999999999996</v>
      </c>
      <c r="BV81" s="18">
        <f t="shared" si="45"/>
        <v>0</v>
      </c>
      <c r="BW81" s="15">
        <f t="shared" si="46"/>
        <v>688.5</v>
      </c>
      <c r="BX81" s="15">
        <f t="shared" si="47"/>
        <v>572.83288043478262</v>
      </c>
      <c r="BY81" s="15">
        <f t="shared" si="48"/>
        <v>106.86277173913044</v>
      </c>
      <c r="BZ81" s="15">
        <f t="shared" si="49"/>
        <v>159.68885869565219</v>
      </c>
      <c r="CA81" s="15">
        <f t="shared" si="50"/>
        <v>91.014945652173921</v>
      </c>
      <c r="CB81" s="15">
        <f t="shared" si="51"/>
        <v>23.771739130434785</v>
      </c>
      <c r="CC81" s="15">
        <f t="shared" si="52"/>
        <v>4.2921195652173916</v>
      </c>
      <c r="CD81" s="15">
        <f t="shared" si="53"/>
        <v>40.610054347826093</v>
      </c>
      <c r="CE81" s="15">
        <f t="shared" si="54"/>
        <v>111.70516304347827</v>
      </c>
      <c r="CF81" s="15">
        <f t="shared" si="55"/>
        <v>2.4211956521739131</v>
      </c>
      <c r="CG81" s="15">
        <f t="shared" si="56"/>
        <v>1.9809782608695654</v>
      </c>
      <c r="CH81" s="15">
        <f t="shared" si="57"/>
        <v>0.44021739130434767</v>
      </c>
      <c r="CI81" s="15">
        <f t="shared" si="58"/>
        <v>111.26494565217392</v>
      </c>
      <c r="CJ81" s="15">
        <f t="shared" si="59"/>
        <v>82.43070652173914</v>
      </c>
      <c r="CK81" s="15">
        <f t="shared" si="60"/>
        <v>313.875</v>
      </c>
      <c r="CL81" s="15">
        <f t="shared" si="61"/>
        <v>13.866847826086957</v>
      </c>
      <c r="CM81" s="15">
        <f t="shared" si="62"/>
        <v>2.6413043478260869</v>
      </c>
      <c r="CN81" s="15">
        <f t="shared" si="63"/>
        <v>0.99048913043478271</v>
      </c>
      <c r="CO81" s="15">
        <f t="shared" si="64"/>
        <v>0.77038043478260876</v>
      </c>
      <c r="CP81" s="15">
        <f t="shared" si="65"/>
        <v>9.9048913043478262</v>
      </c>
      <c r="CQ81" s="15">
        <f t="shared" si="66"/>
        <v>399.60733695652175</v>
      </c>
      <c r="CR81" s="15">
        <f t="shared" si="67"/>
        <v>377.59646739130432</v>
      </c>
      <c r="CS81" s="15">
        <f t="shared" si="68"/>
        <v>11.995923913043477</v>
      </c>
      <c r="CT81" s="15">
        <f t="shared" si="69"/>
        <v>10.014945652173912</v>
      </c>
      <c r="CU81" s="15">
        <f t="shared" si="70"/>
        <v>8.0339673913043477</v>
      </c>
      <c r="CV81" s="15">
        <f t="shared" si="71"/>
        <v>0</v>
      </c>
      <c r="CW81" s="15">
        <f t="shared" si="72"/>
        <v>0</v>
      </c>
      <c r="CX81" s="15">
        <f t="shared" si="73"/>
        <v>0</v>
      </c>
      <c r="CY81" s="15">
        <f t="shared" si="74"/>
        <v>0</v>
      </c>
      <c r="CZ81" s="15">
        <f t="shared" si="75"/>
        <v>0</v>
      </c>
    </row>
    <row r="82" spans="1:104" x14ac:dyDescent="0.2">
      <c r="A82" s="4" t="s">
        <v>126</v>
      </c>
      <c r="B82" s="4" t="s">
        <v>53</v>
      </c>
      <c r="C82" s="4">
        <v>1</v>
      </c>
      <c r="D82" s="4">
        <v>1922</v>
      </c>
      <c r="E82" s="4">
        <v>1937</v>
      </c>
      <c r="F82" s="4">
        <v>0</v>
      </c>
      <c r="G82" s="4">
        <v>1</v>
      </c>
      <c r="H82" s="4">
        <v>2</v>
      </c>
      <c r="I82" s="4">
        <v>1</v>
      </c>
      <c r="J82" s="4">
        <v>1</v>
      </c>
      <c r="K82" s="4">
        <v>2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1</v>
      </c>
      <c r="V82" s="4">
        <v>0</v>
      </c>
      <c r="W82" s="4">
        <v>2</v>
      </c>
      <c r="X82" s="4">
        <v>0</v>
      </c>
      <c r="Y82" s="4">
        <v>0</v>
      </c>
      <c r="Z82" s="5">
        <v>1991</v>
      </c>
      <c r="AA82" s="5">
        <v>8358</v>
      </c>
      <c r="AB82" s="5">
        <v>7471</v>
      </c>
      <c r="AC82" s="5">
        <v>1177</v>
      </c>
      <c r="AD82" s="5">
        <v>2313</v>
      </c>
      <c r="AE82" s="5">
        <f t="shared" si="39"/>
        <v>1478</v>
      </c>
      <c r="AF82" s="5">
        <v>465</v>
      </c>
      <c r="AG82" s="5">
        <v>151</v>
      </c>
      <c r="AH82" s="5">
        <v>219</v>
      </c>
      <c r="AI82" s="5">
        <v>1422</v>
      </c>
      <c r="AJ82" s="5">
        <v>58</v>
      </c>
      <c r="AK82" s="5">
        <v>40</v>
      </c>
      <c r="AL82" s="6">
        <f t="shared" si="40"/>
        <v>0.59183673469387754</v>
      </c>
      <c r="AM82" s="17">
        <f t="shared" si="41"/>
        <v>18</v>
      </c>
      <c r="AN82" s="5">
        <v>664</v>
      </c>
      <c r="AO82" s="5">
        <v>591</v>
      </c>
      <c r="AP82" s="6">
        <v>0.31</v>
      </c>
      <c r="AQ82" s="6">
        <v>0.36899999999999999</v>
      </c>
      <c r="AR82" s="6">
        <v>0.5</v>
      </c>
      <c r="AS82" s="6">
        <v>0.86899999999999999</v>
      </c>
      <c r="AT82" s="5">
        <v>3737</v>
      </c>
      <c r="AU82" s="5">
        <v>33</v>
      </c>
      <c r="AV82" s="5">
        <v>43</v>
      </c>
      <c r="AW82" s="5">
        <v>177</v>
      </c>
      <c r="AX82" s="8">
        <v>0</v>
      </c>
      <c r="AY82" s="5">
        <v>22</v>
      </c>
      <c r="AZ82" s="5">
        <v>16579</v>
      </c>
      <c r="BA82" s="5">
        <v>19375</v>
      </c>
      <c r="BB82" s="5">
        <v>18337</v>
      </c>
      <c r="BC82" s="5">
        <v>815</v>
      </c>
      <c r="BD82" s="5">
        <v>223</v>
      </c>
      <c r="BE82" s="5">
        <v>1562</v>
      </c>
      <c r="BF82" s="6">
        <v>0.98799999999999999</v>
      </c>
      <c r="BG82" s="12">
        <v>10.4</v>
      </c>
      <c r="BH82" s="12">
        <v>10.15</v>
      </c>
      <c r="BI82" s="6">
        <v>0.99</v>
      </c>
      <c r="BJ82" s="12">
        <v>10.46</v>
      </c>
      <c r="BK82" s="12">
        <v>10.34</v>
      </c>
      <c r="BL82" s="4">
        <v>0</v>
      </c>
      <c r="BM82" s="4">
        <v>0</v>
      </c>
      <c r="BN82" s="4">
        <v>0</v>
      </c>
      <c r="BO82" s="4">
        <v>0</v>
      </c>
      <c r="BP82" s="18">
        <v>0</v>
      </c>
      <c r="BQ82" s="18">
        <v>0</v>
      </c>
      <c r="BR82" s="4">
        <v>0</v>
      </c>
      <c r="BS82" s="10">
        <f t="shared" si="42"/>
        <v>-2.0000000000000018E-3</v>
      </c>
      <c r="BT82" s="11">
        <f t="shared" si="43"/>
        <v>-6.0000000000000497E-2</v>
      </c>
      <c r="BU82" s="11">
        <f t="shared" si="44"/>
        <v>-0.1899999999999995</v>
      </c>
      <c r="BV82" s="18">
        <f t="shared" si="45"/>
        <v>0</v>
      </c>
      <c r="BW82" s="15">
        <f t="shared" si="46"/>
        <v>680.05826217980916</v>
      </c>
      <c r="BX82" s="15">
        <f t="shared" si="47"/>
        <v>607.88648920140633</v>
      </c>
      <c r="BY82" s="15">
        <f t="shared" si="48"/>
        <v>95.767955801104975</v>
      </c>
      <c r="BZ82" s="15">
        <f t="shared" si="49"/>
        <v>188.19989954796586</v>
      </c>
      <c r="CA82" s="15">
        <f t="shared" si="50"/>
        <v>120.25916624811653</v>
      </c>
      <c r="CB82" s="15">
        <f t="shared" si="51"/>
        <v>37.835258663987943</v>
      </c>
      <c r="CC82" s="15">
        <f t="shared" si="52"/>
        <v>12.286288297338022</v>
      </c>
      <c r="CD82" s="15">
        <f t="shared" si="53"/>
        <v>17.819186338523355</v>
      </c>
      <c r="CE82" s="15">
        <f t="shared" si="54"/>
        <v>115.70266197890508</v>
      </c>
      <c r="CF82" s="15">
        <f t="shared" si="55"/>
        <v>4.7192365645404317</v>
      </c>
      <c r="CG82" s="15">
        <f t="shared" si="56"/>
        <v>3.2546459065796083</v>
      </c>
      <c r="CH82" s="15">
        <f t="shared" si="57"/>
        <v>1.4645906579608234</v>
      </c>
      <c r="CI82" s="15">
        <f t="shared" si="58"/>
        <v>54.027122049221497</v>
      </c>
      <c r="CJ82" s="15">
        <f t="shared" si="59"/>
        <v>48.087393269713708</v>
      </c>
      <c r="CK82" s="15">
        <f t="shared" si="60"/>
        <v>304.06529382219992</v>
      </c>
      <c r="CL82" s="15">
        <f t="shared" si="61"/>
        <v>2.6850828729281768</v>
      </c>
      <c r="CM82" s="15">
        <f t="shared" si="62"/>
        <v>3.4987443495730792</v>
      </c>
      <c r="CN82" s="15">
        <f t="shared" si="63"/>
        <v>14.401808136614767</v>
      </c>
      <c r="CO82" s="15">
        <f t="shared" si="64"/>
        <v>0</v>
      </c>
      <c r="CP82" s="15">
        <f t="shared" si="65"/>
        <v>1.7900552486187844</v>
      </c>
      <c r="CQ82" s="15">
        <f t="shared" si="66"/>
        <v>1576.4691109994976</v>
      </c>
      <c r="CR82" s="15">
        <f t="shared" si="67"/>
        <v>1492.011049723757</v>
      </c>
      <c r="CS82" s="15">
        <f t="shared" si="68"/>
        <v>66.313410346559522</v>
      </c>
      <c r="CT82" s="15">
        <f t="shared" si="69"/>
        <v>18.144650929181317</v>
      </c>
      <c r="CU82" s="15">
        <f t="shared" si="70"/>
        <v>127.0939226519337</v>
      </c>
      <c r="CV82" s="15">
        <f t="shared" si="71"/>
        <v>0</v>
      </c>
      <c r="CW82" s="15">
        <f t="shared" si="72"/>
        <v>0</v>
      </c>
      <c r="CX82" s="15">
        <f t="shared" si="73"/>
        <v>0</v>
      </c>
      <c r="CY82" s="15">
        <f t="shared" si="74"/>
        <v>0</v>
      </c>
      <c r="CZ82" s="15">
        <f t="shared" si="75"/>
        <v>0</v>
      </c>
    </row>
    <row r="83" spans="1:104" x14ac:dyDescent="0.2">
      <c r="A83" s="4" t="s">
        <v>127</v>
      </c>
      <c r="B83" s="4" t="s">
        <v>47</v>
      </c>
      <c r="C83" s="4">
        <v>1</v>
      </c>
      <c r="D83" s="4">
        <v>1951</v>
      </c>
      <c r="E83" s="4">
        <v>1968</v>
      </c>
      <c r="F83" s="4">
        <v>5</v>
      </c>
      <c r="G83" s="4">
        <v>0</v>
      </c>
      <c r="H83" s="4">
        <v>0</v>
      </c>
      <c r="I83" s="4">
        <v>1</v>
      </c>
      <c r="J83" s="4">
        <v>4</v>
      </c>
      <c r="K83" s="4">
        <v>1</v>
      </c>
      <c r="L83" s="4">
        <v>0</v>
      </c>
      <c r="M83" s="4">
        <v>5</v>
      </c>
      <c r="N83" s="4">
        <v>1</v>
      </c>
      <c r="O83" s="4">
        <v>3</v>
      </c>
      <c r="P83" s="4">
        <v>4</v>
      </c>
      <c r="Q83" s="4">
        <v>6</v>
      </c>
      <c r="R83" s="4">
        <v>16</v>
      </c>
      <c r="S83" s="4">
        <v>1</v>
      </c>
      <c r="T83" s="4">
        <v>0</v>
      </c>
      <c r="U83" s="4">
        <v>3</v>
      </c>
      <c r="V83" s="4">
        <v>0</v>
      </c>
      <c r="W83" s="4">
        <v>7</v>
      </c>
      <c r="X83" s="4">
        <v>0</v>
      </c>
      <c r="Y83" s="4">
        <v>1</v>
      </c>
      <c r="Z83" s="5">
        <v>2401</v>
      </c>
      <c r="AA83" s="5">
        <v>9910</v>
      </c>
      <c r="AB83" s="5">
        <v>8102</v>
      </c>
      <c r="AC83" s="5">
        <v>1676</v>
      </c>
      <c r="AD83" s="5">
        <v>2415</v>
      </c>
      <c r="AE83" s="5">
        <f t="shared" si="39"/>
        <v>1463</v>
      </c>
      <c r="AF83" s="5">
        <v>344</v>
      </c>
      <c r="AG83" s="5">
        <v>72</v>
      </c>
      <c r="AH83" s="5">
        <v>536</v>
      </c>
      <c r="AI83" s="5">
        <v>1509</v>
      </c>
      <c r="AJ83" s="5">
        <v>153</v>
      </c>
      <c r="AK83" s="5">
        <v>38</v>
      </c>
      <c r="AL83" s="6">
        <f t="shared" si="40"/>
        <v>0.80104712041884818</v>
      </c>
      <c r="AM83" s="17">
        <f t="shared" si="41"/>
        <v>115</v>
      </c>
      <c r="AN83" s="5">
        <v>1733</v>
      </c>
      <c r="AO83" s="5">
        <v>1710</v>
      </c>
      <c r="AP83" s="6">
        <v>0.29799999999999999</v>
      </c>
      <c r="AQ83" s="6">
        <v>0.42099999999999999</v>
      </c>
      <c r="AR83" s="6">
        <v>0.55700000000000005</v>
      </c>
      <c r="AS83" s="6">
        <v>0.97699999999999998</v>
      </c>
      <c r="AT83" s="5">
        <v>4511</v>
      </c>
      <c r="AU83" s="5">
        <v>113</v>
      </c>
      <c r="AV83" s="5">
        <v>13</v>
      </c>
      <c r="AW83" s="5">
        <v>14</v>
      </c>
      <c r="AX83" s="5">
        <v>47</v>
      </c>
      <c r="AY83" s="5">
        <v>148</v>
      </c>
      <c r="AZ83" s="5">
        <v>19214.2</v>
      </c>
      <c r="BA83" s="5">
        <v>7131</v>
      </c>
      <c r="BB83" s="5">
        <v>6734</v>
      </c>
      <c r="BC83" s="5">
        <v>290</v>
      </c>
      <c r="BD83" s="5">
        <v>107</v>
      </c>
      <c r="BE83" s="5">
        <v>201</v>
      </c>
      <c r="BF83" s="6">
        <v>0.98499999999999999</v>
      </c>
      <c r="BG83" s="12">
        <v>3.29</v>
      </c>
      <c r="BH83" s="12">
        <v>3.07</v>
      </c>
      <c r="BI83" s="6">
        <v>0.98299999999999998</v>
      </c>
      <c r="BJ83" s="12">
        <v>3.09</v>
      </c>
      <c r="BK83" s="12">
        <v>3.1</v>
      </c>
      <c r="BL83" s="4">
        <v>0</v>
      </c>
      <c r="BM83" s="4">
        <v>0</v>
      </c>
      <c r="BN83" s="4">
        <v>0</v>
      </c>
      <c r="BO83" s="4">
        <v>0</v>
      </c>
      <c r="BP83" s="18">
        <v>0</v>
      </c>
      <c r="BQ83" s="18">
        <v>0</v>
      </c>
      <c r="BR83" s="4">
        <v>0</v>
      </c>
      <c r="BS83" s="10">
        <f t="shared" si="42"/>
        <v>2.0000000000000018E-3</v>
      </c>
      <c r="BT83" s="11">
        <f t="shared" si="43"/>
        <v>0.20000000000000018</v>
      </c>
      <c r="BU83" s="11">
        <f t="shared" si="44"/>
        <v>-3.0000000000000249E-2</v>
      </c>
      <c r="BV83" s="18">
        <f t="shared" si="45"/>
        <v>0</v>
      </c>
      <c r="BW83" s="15">
        <f t="shared" si="46"/>
        <v>668.64639733444392</v>
      </c>
      <c r="BX83" s="15">
        <f t="shared" si="47"/>
        <v>546.65722615576851</v>
      </c>
      <c r="BY83" s="15">
        <f t="shared" si="48"/>
        <v>113.08288213244482</v>
      </c>
      <c r="BZ83" s="15">
        <f t="shared" si="49"/>
        <v>162.94460641399417</v>
      </c>
      <c r="CA83" s="15">
        <f t="shared" si="50"/>
        <v>98.711370262390673</v>
      </c>
      <c r="CB83" s="15">
        <f t="shared" si="51"/>
        <v>23.210329029571014</v>
      </c>
      <c r="CC83" s="15">
        <f t="shared" si="52"/>
        <v>4.8579758433985836</v>
      </c>
      <c r="CD83" s="15">
        <f t="shared" si="53"/>
        <v>36.164931278633908</v>
      </c>
      <c r="CE83" s="15">
        <f t="shared" si="54"/>
        <v>101.81507705122866</v>
      </c>
      <c r="CF83" s="15">
        <f t="shared" si="55"/>
        <v>10.323198667221991</v>
      </c>
      <c r="CG83" s="15">
        <f t="shared" si="56"/>
        <v>2.5639316951270303</v>
      </c>
      <c r="CH83" s="15">
        <f t="shared" si="57"/>
        <v>7.7592669720949612</v>
      </c>
      <c r="CI83" s="15">
        <f t="shared" si="58"/>
        <v>116.92877967513537</v>
      </c>
      <c r="CJ83" s="15">
        <f t="shared" si="59"/>
        <v>115.37692628071636</v>
      </c>
      <c r="CK83" s="15">
        <f t="shared" si="60"/>
        <v>304.36568096626405</v>
      </c>
      <c r="CL83" s="15">
        <f t="shared" si="61"/>
        <v>7.6243231986672217</v>
      </c>
      <c r="CM83" s="15">
        <f t="shared" si="62"/>
        <v>0.87713452728029984</v>
      </c>
      <c r="CN83" s="15">
        <f t="shared" si="63"/>
        <v>0.94460641399416911</v>
      </c>
      <c r="CO83" s="15">
        <f t="shared" si="64"/>
        <v>3.1711786755518538</v>
      </c>
      <c r="CP83" s="15">
        <f t="shared" si="65"/>
        <v>9.9858392336526443</v>
      </c>
      <c r="CQ83" s="15">
        <f t="shared" si="66"/>
        <v>481.14202415660139</v>
      </c>
      <c r="CR83" s="15">
        <f t="shared" si="67"/>
        <v>454.35568513119534</v>
      </c>
      <c r="CS83" s="15">
        <f t="shared" si="68"/>
        <v>19.566847147022074</v>
      </c>
      <c r="CT83" s="15">
        <f t="shared" si="69"/>
        <v>7.2194918783840061</v>
      </c>
      <c r="CU83" s="15">
        <f t="shared" si="70"/>
        <v>13.561849229487713</v>
      </c>
      <c r="CV83" s="15">
        <f t="shared" si="71"/>
        <v>0</v>
      </c>
      <c r="CW83" s="15">
        <f t="shared" si="72"/>
        <v>0</v>
      </c>
      <c r="CX83" s="15">
        <f t="shared" si="73"/>
        <v>0</v>
      </c>
      <c r="CY83" s="15">
        <f t="shared" si="74"/>
        <v>0</v>
      </c>
      <c r="CZ83" s="15">
        <f t="shared" si="75"/>
        <v>0</v>
      </c>
    </row>
    <row r="84" spans="1:104" x14ac:dyDescent="0.2">
      <c r="A84" s="4" t="s">
        <v>128</v>
      </c>
      <c r="B84" s="4" t="s">
        <v>47</v>
      </c>
      <c r="C84" s="4">
        <v>1</v>
      </c>
      <c r="D84" s="4">
        <v>1955</v>
      </c>
      <c r="E84" s="4">
        <v>1972</v>
      </c>
      <c r="F84" s="4">
        <v>0</v>
      </c>
      <c r="G84" s="4">
        <v>2</v>
      </c>
      <c r="H84" s="4">
        <v>0</v>
      </c>
      <c r="I84" s="4">
        <v>1</v>
      </c>
      <c r="J84" s="4">
        <v>0</v>
      </c>
      <c r="K84" s="4">
        <v>0</v>
      </c>
      <c r="L84" s="4">
        <v>0</v>
      </c>
      <c r="M84" s="4">
        <v>0</v>
      </c>
      <c r="N84" s="4">
        <v>4</v>
      </c>
      <c r="O84" s="4">
        <v>0</v>
      </c>
      <c r="P84" s="4">
        <v>0</v>
      </c>
      <c r="Q84" s="4">
        <v>0</v>
      </c>
      <c r="R84" s="4">
        <v>12</v>
      </c>
      <c r="S84" s="4">
        <v>12</v>
      </c>
      <c r="T84" s="4">
        <v>0</v>
      </c>
      <c r="U84" s="4">
        <v>1</v>
      </c>
      <c r="V84" s="4">
        <v>0</v>
      </c>
      <c r="W84" s="4">
        <v>2</v>
      </c>
      <c r="X84" s="4">
        <v>1</v>
      </c>
      <c r="Y84" s="4">
        <v>0</v>
      </c>
      <c r="Z84" s="5">
        <v>2433</v>
      </c>
      <c r="AA84" s="5">
        <v>10212</v>
      </c>
      <c r="AB84" s="5">
        <v>9454</v>
      </c>
      <c r="AC84" s="5">
        <v>1416</v>
      </c>
      <c r="AD84" s="5">
        <v>3000</v>
      </c>
      <c r="AE84" s="5">
        <f t="shared" si="39"/>
        <v>2154</v>
      </c>
      <c r="AF84" s="5">
        <v>440</v>
      </c>
      <c r="AG84" s="5">
        <v>166</v>
      </c>
      <c r="AH84" s="5">
        <v>240</v>
      </c>
      <c r="AI84" s="5">
        <v>1305</v>
      </c>
      <c r="AJ84" s="5">
        <v>83</v>
      </c>
      <c r="AK84" s="5">
        <v>46</v>
      </c>
      <c r="AL84" s="6">
        <f t="shared" si="40"/>
        <v>0.64341085271317833</v>
      </c>
      <c r="AM84" s="17">
        <f t="shared" si="41"/>
        <v>37</v>
      </c>
      <c r="AN84" s="5">
        <v>621</v>
      </c>
      <c r="AO84" s="5">
        <v>1230</v>
      </c>
      <c r="AP84" s="6">
        <v>0.317</v>
      </c>
      <c r="AQ84" s="6">
        <v>0.35899999999999999</v>
      </c>
      <c r="AR84" s="6">
        <v>0.47499999999999998</v>
      </c>
      <c r="AS84" s="6">
        <v>0.83399999999999996</v>
      </c>
      <c r="AT84" s="5">
        <v>4492</v>
      </c>
      <c r="AU84" s="5">
        <v>275</v>
      </c>
      <c r="AV84" s="5">
        <v>35</v>
      </c>
      <c r="AW84" s="5">
        <v>36</v>
      </c>
      <c r="AX84" s="5">
        <v>66</v>
      </c>
      <c r="AY84" s="5">
        <v>167</v>
      </c>
      <c r="AZ84" s="5">
        <v>20514.099999999999</v>
      </c>
      <c r="BA84" s="5">
        <v>5108</v>
      </c>
      <c r="BB84" s="5">
        <v>4697</v>
      </c>
      <c r="BC84" s="5">
        <v>269</v>
      </c>
      <c r="BD84" s="5">
        <v>142</v>
      </c>
      <c r="BE84" s="5">
        <v>42</v>
      </c>
      <c r="BF84" s="6">
        <v>0.97199999999999998</v>
      </c>
      <c r="BG84" s="12">
        <v>2.1800000000000002</v>
      </c>
      <c r="BH84" s="12">
        <v>2.09</v>
      </c>
      <c r="BI84" s="6">
        <v>0.97599999999999998</v>
      </c>
      <c r="BJ84" s="12">
        <v>2.12</v>
      </c>
      <c r="BK84" s="12">
        <v>2.12</v>
      </c>
      <c r="BL84" s="4">
        <v>0</v>
      </c>
      <c r="BM84" s="4">
        <v>0</v>
      </c>
      <c r="BN84" s="4">
        <v>0</v>
      </c>
      <c r="BO84" s="4">
        <v>0</v>
      </c>
      <c r="BP84" s="18">
        <v>0</v>
      </c>
      <c r="BQ84" s="18">
        <v>0</v>
      </c>
      <c r="BR84" s="4">
        <v>0</v>
      </c>
      <c r="BS84" s="10">
        <f t="shared" si="42"/>
        <v>-4.0000000000000036E-3</v>
      </c>
      <c r="BT84" s="11">
        <f t="shared" si="43"/>
        <v>6.0000000000000053E-2</v>
      </c>
      <c r="BU84" s="11">
        <f t="shared" si="44"/>
        <v>-3.0000000000000249E-2</v>
      </c>
      <c r="BV84" s="18">
        <f t="shared" si="45"/>
        <v>0</v>
      </c>
      <c r="BW84" s="15">
        <f t="shared" si="46"/>
        <v>679.96054254007402</v>
      </c>
      <c r="BX84" s="15">
        <f t="shared" si="47"/>
        <v>629.48951911220718</v>
      </c>
      <c r="BY84" s="15">
        <f t="shared" si="48"/>
        <v>94.283600493218245</v>
      </c>
      <c r="BZ84" s="15">
        <f t="shared" si="49"/>
        <v>199.7533908754624</v>
      </c>
      <c r="CA84" s="15">
        <f t="shared" si="50"/>
        <v>143.42293464858199</v>
      </c>
      <c r="CB84" s="15">
        <f t="shared" si="51"/>
        <v>29.297163995067816</v>
      </c>
      <c r="CC84" s="15">
        <f t="shared" si="52"/>
        <v>11.053020961775585</v>
      </c>
      <c r="CD84" s="15">
        <f t="shared" si="53"/>
        <v>15.980271270036992</v>
      </c>
      <c r="CE84" s="15">
        <f t="shared" si="54"/>
        <v>86.892725030826142</v>
      </c>
      <c r="CF84" s="15">
        <f t="shared" si="55"/>
        <v>5.5265104808877927</v>
      </c>
      <c r="CG84" s="15">
        <f t="shared" si="56"/>
        <v>3.0628853267570904</v>
      </c>
      <c r="CH84" s="15">
        <f t="shared" si="57"/>
        <v>2.4636251541307024</v>
      </c>
      <c r="CI84" s="15">
        <f t="shared" si="58"/>
        <v>41.348951911220709</v>
      </c>
      <c r="CJ84" s="15">
        <f t="shared" si="59"/>
        <v>81.898890258939574</v>
      </c>
      <c r="CK84" s="15">
        <f t="shared" si="60"/>
        <v>299.09741060419236</v>
      </c>
      <c r="CL84" s="15">
        <f t="shared" si="61"/>
        <v>18.310727496917384</v>
      </c>
      <c r="CM84" s="15">
        <f t="shared" si="62"/>
        <v>2.3304562268803948</v>
      </c>
      <c r="CN84" s="15">
        <f t="shared" si="63"/>
        <v>2.3970406905055488</v>
      </c>
      <c r="CO84" s="15">
        <f t="shared" si="64"/>
        <v>4.3945745992601726</v>
      </c>
      <c r="CP84" s="15">
        <f t="shared" si="65"/>
        <v>11.119605425400739</v>
      </c>
      <c r="CQ84" s="15">
        <f t="shared" si="66"/>
        <v>340.11344019728733</v>
      </c>
      <c r="CR84" s="15">
        <f t="shared" si="67"/>
        <v>312.74722564734896</v>
      </c>
      <c r="CS84" s="15">
        <f t="shared" si="68"/>
        <v>17.911220715166461</v>
      </c>
      <c r="CT84" s="15">
        <f t="shared" si="69"/>
        <v>9.4549938347718872</v>
      </c>
      <c r="CU84" s="15">
        <f t="shared" si="70"/>
        <v>2.7965474722564734</v>
      </c>
      <c r="CV84" s="15">
        <f t="shared" si="71"/>
        <v>0</v>
      </c>
      <c r="CW84" s="15">
        <f t="shared" si="72"/>
        <v>0</v>
      </c>
      <c r="CX84" s="15">
        <f t="shared" si="73"/>
        <v>0</v>
      </c>
      <c r="CY84" s="15">
        <f t="shared" si="74"/>
        <v>0</v>
      </c>
      <c r="CZ84" s="15">
        <f t="shared" si="75"/>
        <v>0</v>
      </c>
    </row>
    <row r="85" spans="1:104" x14ac:dyDescent="0.2">
      <c r="A85" s="4" t="s">
        <v>129</v>
      </c>
      <c r="B85" s="4" t="s">
        <v>45</v>
      </c>
      <c r="C85" s="4">
        <v>1</v>
      </c>
      <c r="D85" s="4">
        <v>1946</v>
      </c>
      <c r="E85" s="4">
        <v>1965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15</v>
      </c>
      <c r="S85" s="4">
        <v>0</v>
      </c>
      <c r="T85" s="4">
        <v>0</v>
      </c>
      <c r="U85" s="4">
        <v>3</v>
      </c>
      <c r="V85" s="4">
        <v>0</v>
      </c>
      <c r="W85" s="4">
        <v>10</v>
      </c>
      <c r="X85" s="4">
        <v>0</v>
      </c>
      <c r="Y85" s="4">
        <v>0</v>
      </c>
      <c r="Z85" s="5">
        <v>2120</v>
      </c>
      <c r="AA85" s="5">
        <v>8364</v>
      </c>
      <c r="AB85" s="5">
        <v>7555</v>
      </c>
      <c r="AC85" s="5">
        <v>1175</v>
      </c>
      <c r="AD85" s="5">
        <v>2150</v>
      </c>
      <c r="AE85" s="5">
        <f t="shared" si="39"/>
        <v>1422</v>
      </c>
      <c r="AF85" s="5">
        <v>321</v>
      </c>
      <c r="AG85" s="5">
        <v>49</v>
      </c>
      <c r="AH85" s="5">
        <v>358</v>
      </c>
      <c r="AI85" s="5">
        <v>1430</v>
      </c>
      <c r="AJ85" s="5">
        <v>30</v>
      </c>
      <c r="AK85" s="5">
        <v>26</v>
      </c>
      <c r="AL85" s="6">
        <f t="shared" si="40"/>
        <v>0.5357142857142857</v>
      </c>
      <c r="AM85" s="17">
        <f t="shared" si="41"/>
        <v>4</v>
      </c>
      <c r="AN85" s="5">
        <v>704</v>
      </c>
      <c r="AO85" s="5">
        <v>414</v>
      </c>
      <c r="AP85" s="6">
        <v>0.28499999999999998</v>
      </c>
      <c r="AQ85" s="6">
        <v>0.34799999999999998</v>
      </c>
      <c r="AR85" s="6">
        <v>0.48199999999999998</v>
      </c>
      <c r="AS85" s="6">
        <v>0.83</v>
      </c>
      <c r="AT85" s="5">
        <v>3643</v>
      </c>
      <c r="AU85" s="5">
        <v>146</v>
      </c>
      <c r="AV85" s="5">
        <v>52</v>
      </c>
      <c r="AW85" s="5">
        <v>9</v>
      </c>
      <c r="AX85" s="5">
        <v>44</v>
      </c>
      <c r="AY85" s="5">
        <v>91</v>
      </c>
      <c r="AZ85" s="5">
        <v>16492.2</v>
      </c>
      <c r="BA85" s="5">
        <v>10165</v>
      </c>
      <c r="BB85" s="5">
        <v>9221</v>
      </c>
      <c r="BC85" s="5">
        <v>819</v>
      </c>
      <c r="BD85" s="5">
        <v>125</v>
      </c>
      <c r="BE85" s="5">
        <v>183</v>
      </c>
      <c r="BF85" s="6">
        <v>0.98799999999999999</v>
      </c>
      <c r="BG85" s="12">
        <v>5.48</v>
      </c>
      <c r="BH85" s="12">
        <v>5.12</v>
      </c>
      <c r="BI85" s="6">
        <v>0.98599999999999999</v>
      </c>
      <c r="BJ85" s="12">
        <v>5.09</v>
      </c>
      <c r="BK85" s="12">
        <v>5.03</v>
      </c>
      <c r="BL85" s="5">
        <v>76</v>
      </c>
      <c r="BM85" s="5">
        <v>236</v>
      </c>
      <c r="BN85" s="5">
        <v>426</v>
      </c>
      <c r="BO85" s="5">
        <v>403</v>
      </c>
      <c r="BP85" s="19">
        <v>0.49</v>
      </c>
      <c r="BQ85" s="19">
        <v>0.45</v>
      </c>
      <c r="BR85" s="5">
        <v>26</v>
      </c>
      <c r="BS85" s="10">
        <f t="shared" si="42"/>
        <v>2.0000000000000018E-3</v>
      </c>
      <c r="BT85" s="11">
        <f t="shared" si="43"/>
        <v>0.39000000000000057</v>
      </c>
      <c r="BU85" s="11">
        <f t="shared" si="44"/>
        <v>8.9999999999999858E-2</v>
      </c>
      <c r="BV85" s="18">
        <f t="shared" si="45"/>
        <v>3.999999999999998E-2</v>
      </c>
      <c r="BW85" s="15">
        <f t="shared" si="46"/>
        <v>639.13584905660377</v>
      </c>
      <c r="BX85" s="15">
        <f t="shared" si="47"/>
        <v>577.31603773584902</v>
      </c>
      <c r="BY85" s="15">
        <f t="shared" si="48"/>
        <v>89.787735849056602</v>
      </c>
      <c r="BZ85" s="15">
        <f t="shared" si="49"/>
        <v>164.29245283018867</v>
      </c>
      <c r="CA85" s="15">
        <f t="shared" si="50"/>
        <v>108.6622641509434</v>
      </c>
      <c r="CB85" s="15">
        <f t="shared" si="51"/>
        <v>24.529245283018867</v>
      </c>
      <c r="CC85" s="15">
        <f t="shared" si="52"/>
        <v>3.7443396226415091</v>
      </c>
      <c r="CD85" s="15">
        <f t="shared" si="53"/>
        <v>27.356603773584904</v>
      </c>
      <c r="CE85" s="15">
        <f t="shared" si="54"/>
        <v>109.27358490566039</v>
      </c>
      <c r="CF85" s="15">
        <f t="shared" si="55"/>
        <v>2.2924528301886795</v>
      </c>
      <c r="CG85" s="15">
        <f t="shared" si="56"/>
        <v>1.9867924528301888</v>
      </c>
      <c r="CH85" s="15">
        <f t="shared" si="57"/>
        <v>0.30566037735849072</v>
      </c>
      <c r="CI85" s="15">
        <f t="shared" si="58"/>
        <v>53.796226415094338</v>
      </c>
      <c r="CJ85" s="15">
        <f t="shared" si="59"/>
        <v>31.635849056603774</v>
      </c>
      <c r="CK85" s="15">
        <f t="shared" si="60"/>
        <v>278.38018867924529</v>
      </c>
      <c r="CL85" s="15">
        <f t="shared" si="61"/>
        <v>11.156603773584905</v>
      </c>
      <c r="CM85" s="15">
        <f t="shared" si="62"/>
        <v>3.9735849056603776</v>
      </c>
      <c r="CN85" s="15">
        <f t="shared" si="63"/>
        <v>0.68773584905660379</v>
      </c>
      <c r="CO85" s="15">
        <f t="shared" si="64"/>
        <v>3.3622641509433961</v>
      </c>
      <c r="CP85" s="15">
        <f t="shared" si="65"/>
        <v>6.9537735849056599</v>
      </c>
      <c r="CQ85" s="15">
        <f t="shared" si="66"/>
        <v>776.75943396226421</v>
      </c>
      <c r="CR85" s="15">
        <f t="shared" si="67"/>
        <v>704.62358490566032</v>
      </c>
      <c r="CS85" s="15">
        <f t="shared" si="68"/>
        <v>62.583962264150941</v>
      </c>
      <c r="CT85" s="15">
        <f t="shared" si="69"/>
        <v>9.5518867924528301</v>
      </c>
      <c r="CU85" s="15">
        <f t="shared" si="70"/>
        <v>13.983962264150943</v>
      </c>
      <c r="CV85" s="15">
        <f t="shared" si="71"/>
        <v>5.807547169811321</v>
      </c>
      <c r="CW85" s="15">
        <f t="shared" si="72"/>
        <v>18.033962264150944</v>
      </c>
      <c r="CX85" s="15">
        <f t="shared" si="73"/>
        <v>32.552830188679245</v>
      </c>
      <c r="CY85" s="15">
        <f t="shared" si="74"/>
        <v>30.795283018867927</v>
      </c>
      <c r="CZ85" s="15">
        <f t="shared" si="75"/>
        <v>1.9867924528301888</v>
      </c>
    </row>
    <row r="86" spans="1:104" x14ac:dyDescent="0.2">
      <c r="A86" s="4" t="s">
        <v>130</v>
      </c>
      <c r="B86" s="4" t="s">
        <v>47</v>
      </c>
      <c r="C86" s="4">
        <v>1</v>
      </c>
      <c r="D86" s="4">
        <v>1921</v>
      </c>
      <c r="E86" s="4">
        <v>1932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1</v>
      </c>
      <c r="O86" s="4">
        <v>0</v>
      </c>
      <c r="P86" s="4">
        <v>1</v>
      </c>
      <c r="Q86" s="4">
        <v>0</v>
      </c>
      <c r="R86" s="4">
        <v>1</v>
      </c>
      <c r="S86" s="4">
        <v>0</v>
      </c>
      <c r="T86" s="4">
        <v>0</v>
      </c>
      <c r="U86" s="4">
        <v>0</v>
      </c>
      <c r="V86" s="4">
        <v>0</v>
      </c>
      <c r="W86" s="4">
        <v>2</v>
      </c>
      <c r="X86" s="4">
        <v>0</v>
      </c>
      <c r="Y86" s="4">
        <v>0</v>
      </c>
      <c r="Z86" s="5">
        <v>1283</v>
      </c>
      <c r="AA86" s="5">
        <v>5116</v>
      </c>
      <c r="AB86" s="5">
        <v>4625</v>
      </c>
      <c r="AC86" s="5">
        <v>777</v>
      </c>
      <c r="AD86" s="5">
        <v>1466</v>
      </c>
      <c r="AE86" s="5">
        <f t="shared" si="39"/>
        <v>894</v>
      </c>
      <c r="AF86" s="5">
        <v>341</v>
      </c>
      <c r="AG86" s="5">
        <v>67</v>
      </c>
      <c r="AH86" s="5">
        <v>164</v>
      </c>
      <c r="AI86" s="5">
        <v>833</v>
      </c>
      <c r="AJ86" s="5">
        <v>70</v>
      </c>
      <c r="AK86" s="5">
        <v>43</v>
      </c>
      <c r="AL86" s="6">
        <f t="shared" si="40"/>
        <v>0.61946902654867253</v>
      </c>
      <c r="AM86" s="17">
        <f t="shared" si="41"/>
        <v>27</v>
      </c>
      <c r="AN86" s="5">
        <v>372</v>
      </c>
      <c r="AO86" s="5">
        <v>477</v>
      </c>
      <c r="AP86" s="6">
        <v>0.317</v>
      </c>
      <c r="AQ86" s="6">
        <v>0.372</v>
      </c>
      <c r="AR86" s="6">
        <v>0.52600000000000002</v>
      </c>
      <c r="AS86" s="6">
        <v>0.89800000000000002</v>
      </c>
      <c r="AT86" s="5">
        <v>2433</v>
      </c>
      <c r="AU86" s="5">
        <v>28</v>
      </c>
      <c r="AV86" s="5">
        <v>33</v>
      </c>
      <c r="AW86" s="5">
        <v>83</v>
      </c>
      <c r="AX86" s="8">
        <v>0</v>
      </c>
      <c r="AY86" s="5">
        <v>35</v>
      </c>
      <c r="AZ86" s="5">
        <v>10314</v>
      </c>
      <c r="BA86" s="5">
        <v>2713</v>
      </c>
      <c r="BB86" s="5">
        <v>2527</v>
      </c>
      <c r="BC86" s="5">
        <v>106</v>
      </c>
      <c r="BD86" s="5">
        <v>80</v>
      </c>
      <c r="BE86" s="5">
        <v>23</v>
      </c>
      <c r="BF86" s="6">
        <v>0.97099999999999997</v>
      </c>
      <c r="BG86" s="12">
        <v>2.2999999999999998</v>
      </c>
      <c r="BH86" s="12">
        <v>2.2200000000000002</v>
      </c>
      <c r="BI86" s="6">
        <v>0.97199999999999998</v>
      </c>
      <c r="BJ86" s="12">
        <v>2.4700000000000002</v>
      </c>
      <c r="BK86" s="12">
        <v>2.44</v>
      </c>
      <c r="BL86" s="4">
        <v>0</v>
      </c>
      <c r="BM86" s="4">
        <v>0</v>
      </c>
      <c r="BN86" s="4">
        <v>0</v>
      </c>
      <c r="BO86" s="4">
        <v>0</v>
      </c>
      <c r="BP86" s="18">
        <v>0</v>
      </c>
      <c r="BQ86" s="18">
        <v>0</v>
      </c>
      <c r="BR86" s="4">
        <v>0</v>
      </c>
      <c r="BS86" s="10">
        <f t="shared" si="42"/>
        <v>-1.0000000000000009E-3</v>
      </c>
      <c r="BT86" s="11">
        <f t="shared" si="43"/>
        <v>-0.17000000000000037</v>
      </c>
      <c r="BU86" s="11">
        <f t="shared" si="44"/>
        <v>-0.21999999999999975</v>
      </c>
      <c r="BV86" s="18">
        <f t="shared" si="45"/>
        <v>0</v>
      </c>
      <c r="BW86" s="15">
        <f t="shared" si="46"/>
        <v>645.97973499610293</v>
      </c>
      <c r="BX86" s="15">
        <f t="shared" si="47"/>
        <v>583.9828526890102</v>
      </c>
      <c r="BY86" s="15">
        <f t="shared" si="48"/>
        <v>98.109119251753697</v>
      </c>
      <c r="BZ86" s="15">
        <f t="shared" si="49"/>
        <v>185.10678098207325</v>
      </c>
      <c r="CA86" s="15">
        <f t="shared" si="50"/>
        <v>112.88230709275136</v>
      </c>
      <c r="CB86" s="15">
        <f t="shared" si="51"/>
        <v>43.056897895557285</v>
      </c>
      <c r="CC86" s="15">
        <f t="shared" si="52"/>
        <v>8.4598597038191734</v>
      </c>
      <c r="CD86" s="15">
        <f t="shared" si="53"/>
        <v>20.707716289945438</v>
      </c>
      <c r="CE86" s="15">
        <f t="shared" si="54"/>
        <v>105.18004676539361</v>
      </c>
      <c r="CF86" s="15">
        <f t="shared" si="55"/>
        <v>8.8386593920498822</v>
      </c>
      <c r="CG86" s="15">
        <f t="shared" si="56"/>
        <v>5.4294621979734998</v>
      </c>
      <c r="CH86" s="15">
        <f t="shared" si="57"/>
        <v>3.4091971940763823</v>
      </c>
      <c r="CI86" s="15">
        <f t="shared" si="58"/>
        <v>46.971161340607956</v>
      </c>
      <c r="CJ86" s="15">
        <f t="shared" si="59"/>
        <v>60.229150428682772</v>
      </c>
      <c r="CK86" s="15">
        <f t="shared" si="60"/>
        <v>307.20654715510523</v>
      </c>
      <c r="CL86" s="15">
        <f t="shared" si="61"/>
        <v>3.5354637568199534</v>
      </c>
      <c r="CM86" s="15">
        <f t="shared" si="62"/>
        <v>4.1667965705378016</v>
      </c>
      <c r="CN86" s="15">
        <f t="shared" si="63"/>
        <v>10.480124707716291</v>
      </c>
      <c r="CO86" s="15">
        <f t="shared" si="64"/>
        <v>0</v>
      </c>
      <c r="CP86" s="15">
        <f t="shared" si="65"/>
        <v>4.4193296960249411</v>
      </c>
      <c r="CQ86" s="15">
        <f t="shared" si="66"/>
        <v>342.56118472330473</v>
      </c>
      <c r="CR86" s="15">
        <f t="shared" si="67"/>
        <v>319.07560405300075</v>
      </c>
      <c r="CS86" s="15">
        <f t="shared" si="68"/>
        <v>13.384255650818393</v>
      </c>
      <c r="CT86" s="15">
        <f t="shared" si="69"/>
        <v>10.10132501948558</v>
      </c>
      <c r="CU86" s="15">
        <f t="shared" si="70"/>
        <v>2.9041309431021043</v>
      </c>
      <c r="CV86" s="15">
        <f t="shared" si="71"/>
        <v>0</v>
      </c>
      <c r="CW86" s="15">
        <f t="shared" si="72"/>
        <v>0</v>
      </c>
      <c r="CX86" s="15">
        <f t="shared" si="73"/>
        <v>0</v>
      </c>
      <c r="CY86" s="15">
        <f t="shared" si="74"/>
        <v>0</v>
      </c>
      <c r="CZ86" s="15">
        <f t="shared" si="75"/>
        <v>0</v>
      </c>
    </row>
    <row r="87" spans="1:104" x14ac:dyDescent="0.2">
      <c r="A87" s="4" t="s">
        <v>131</v>
      </c>
      <c r="B87" s="4" t="s">
        <v>5</v>
      </c>
      <c r="C87" s="4">
        <v>1</v>
      </c>
      <c r="D87" s="4">
        <v>1938</v>
      </c>
      <c r="E87" s="4">
        <v>1952</v>
      </c>
      <c r="F87" s="4">
        <v>0</v>
      </c>
      <c r="G87" s="4">
        <v>0</v>
      </c>
      <c r="H87" s="4">
        <v>3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1</v>
      </c>
      <c r="O87" s="4">
        <v>0</v>
      </c>
      <c r="P87" s="4">
        <v>0</v>
      </c>
      <c r="Q87" s="4">
        <v>0</v>
      </c>
      <c r="R87" s="4">
        <v>8</v>
      </c>
      <c r="S87" s="4">
        <v>0</v>
      </c>
      <c r="T87" s="4">
        <v>0</v>
      </c>
      <c r="U87" s="4">
        <v>1</v>
      </c>
      <c r="V87" s="4">
        <v>0</v>
      </c>
      <c r="W87" s="4">
        <v>1</v>
      </c>
      <c r="X87" s="4">
        <v>0</v>
      </c>
      <c r="Y87" s="4">
        <v>0</v>
      </c>
      <c r="Z87" s="5">
        <v>1646</v>
      </c>
      <c r="AA87" s="5">
        <v>7025</v>
      </c>
      <c r="AB87" s="5">
        <v>6029</v>
      </c>
      <c r="AC87" s="5">
        <v>861</v>
      </c>
      <c r="AD87" s="5">
        <v>1779</v>
      </c>
      <c r="AE87" s="5">
        <f t="shared" si="39"/>
        <v>1260</v>
      </c>
      <c r="AF87" s="5">
        <v>385</v>
      </c>
      <c r="AG87" s="5">
        <v>66</v>
      </c>
      <c r="AH87" s="5">
        <v>68</v>
      </c>
      <c r="AI87" s="5">
        <v>789</v>
      </c>
      <c r="AJ87" s="5">
        <v>51</v>
      </c>
      <c r="AK87" s="5">
        <v>50</v>
      </c>
      <c r="AL87" s="6">
        <f t="shared" si="40"/>
        <v>0.50495049504950495</v>
      </c>
      <c r="AM87" s="17">
        <f t="shared" si="41"/>
        <v>1</v>
      </c>
      <c r="AN87" s="5">
        <v>796</v>
      </c>
      <c r="AO87" s="5">
        <v>309</v>
      </c>
      <c r="AP87" s="6">
        <v>0.29499999999999998</v>
      </c>
      <c r="AQ87" s="6">
        <v>0.38</v>
      </c>
      <c r="AR87" s="6">
        <v>0.41499999999999998</v>
      </c>
      <c r="AS87" s="6">
        <v>0.79500000000000004</v>
      </c>
      <c r="AT87" s="5">
        <v>2500</v>
      </c>
      <c r="AU87" s="5">
        <v>155</v>
      </c>
      <c r="AV87" s="5">
        <v>34</v>
      </c>
      <c r="AW87" s="5">
        <v>164</v>
      </c>
      <c r="AX87" s="8">
        <v>0</v>
      </c>
      <c r="AY87" s="5">
        <v>40</v>
      </c>
      <c r="AZ87" s="5">
        <v>14070</v>
      </c>
      <c r="BA87" s="5">
        <v>8372</v>
      </c>
      <c r="BB87" s="5">
        <v>3265</v>
      </c>
      <c r="BC87" s="5">
        <v>4877</v>
      </c>
      <c r="BD87" s="5">
        <v>230</v>
      </c>
      <c r="BE87" s="5">
        <v>1205</v>
      </c>
      <c r="BF87" s="6">
        <v>0.97299999999999998</v>
      </c>
      <c r="BG87" s="12">
        <v>5.21</v>
      </c>
      <c r="BH87" s="12">
        <v>5.03</v>
      </c>
      <c r="BI87" s="6">
        <v>0.95499999999999996</v>
      </c>
      <c r="BJ87" s="12">
        <v>5.0999999999999996</v>
      </c>
      <c r="BK87" s="12">
        <v>5.0599999999999996</v>
      </c>
      <c r="BL87" s="5">
        <v>0</v>
      </c>
      <c r="BM87" s="5">
        <v>0</v>
      </c>
      <c r="BN87" s="5">
        <v>1</v>
      </c>
      <c r="BO87" s="5">
        <v>0</v>
      </c>
      <c r="BP87" s="19">
        <v>0</v>
      </c>
      <c r="BQ87" s="19">
        <v>0.42</v>
      </c>
      <c r="BR87" s="5">
        <v>0</v>
      </c>
      <c r="BS87" s="10">
        <f t="shared" si="42"/>
        <v>1.8000000000000016E-2</v>
      </c>
      <c r="BT87" s="11">
        <f t="shared" si="43"/>
        <v>0.11000000000000032</v>
      </c>
      <c r="BU87" s="11">
        <f t="shared" si="44"/>
        <v>-2.9999999999999361E-2</v>
      </c>
      <c r="BV87" s="18">
        <f t="shared" si="45"/>
        <v>-0.42</v>
      </c>
      <c r="BW87" s="15">
        <f t="shared" si="46"/>
        <v>691.40340218712038</v>
      </c>
      <c r="BX87" s="15">
        <f t="shared" si="47"/>
        <v>593.37667071688941</v>
      </c>
      <c r="BY87" s="15">
        <f t="shared" si="48"/>
        <v>84.739975698663429</v>
      </c>
      <c r="BZ87" s="15">
        <f t="shared" si="49"/>
        <v>175.08991494532199</v>
      </c>
      <c r="CA87" s="15">
        <f t="shared" si="50"/>
        <v>124.00972053462939</v>
      </c>
      <c r="CB87" s="15">
        <f t="shared" si="51"/>
        <v>37.891859052247874</v>
      </c>
      <c r="CC87" s="15">
        <f t="shared" si="52"/>
        <v>6.4957472660996354</v>
      </c>
      <c r="CD87" s="15">
        <f t="shared" si="53"/>
        <v>6.6925880923450798</v>
      </c>
      <c r="CE87" s="15">
        <f t="shared" si="54"/>
        <v>77.653705953827469</v>
      </c>
      <c r="CF87" s="15">
        <f t="shared" si="55"/>
        <v>5.019441069258809</v>
      </c>
      <c r="CG87" s="15">
        <f t="shared" si="56"/>
        <v>4.9210206561360872</v>
      </c>
      <c r="CH87" s="15">
        <f t="shared" si="57"/>
        <v>9.8420413122721762E-2</v>
      </c>
      <c r="CI87" s="15">
        <f t="shared" si="58"/>
        <v>78.342648845686512</v>
      </c>
      <c r="CJ87" s="15">
        <f t="shared" si="59"/>
        <v>30.41190765492102</v>
      </c>
      <c r="CK87" s="15">
        <f t="shared" si="60"/>
        <v>246.05103280680436</v>
      </c>
      <c r="CL87" s="15">
        <f t="shared" si="61"/>
        <v>15.255164034021872</v>
      </c>
      <c r="CM87" s="15">
        <f t="shared" si="62"/>
        <v>3.3462940461725399</v>
      </c>
      <c r="CN87" s="15">
        <f t="shared" si="63"/>
        <v>16.140947752126365</v>
      </c>
      <c r="CO87" s="15">
        <f t="shared" si="64"/>
        <v>0</v>
      </c>
      <c r="CP87" s="15">
        <f t="shared" si="65"/>
        <v>3.93681652490887</v>
      </c>
      <c r="CQ87" s="15">
        <f t="shared" si="66"/>
        <v>823.97569866342644</v>
      </c>
      <c r="CR87" s="15">
        <f t="shared" si="67"/>
        <v>321.34264884568654</v>
      </c>
      <c r="CS87" s="15">
        <f t="shared" si="68"/>
        <v>479.99635479951399</v>
      </c>
      <c r="CT87" s="15">
        <f t="shared" si="69"/>
        <v>22.636695018226</v>
      </c>
      <c r="CU87" s="15">
        <f t="shared" si="70"/>
        <v>118.59659781287971</v>
      </c>
      <c r="CV87" s="15">
        <f t="shared" si="71"/>
        <v>0</v>
      </c>
      <c r="CW87" s="15">
        <f t="shared" si="72"/>
        <v>0</v>
      </c>
      <c r="CX87" s="15">
        <f t="shared" si="73"/>
        <v>9.8420413122721748E-2</v>
      </c>
      <c r="CY87" s="15">
        <f t="shared" si="74"/>
        <v>0</v>
      </c>
      <c r="CZ87" s="15">
        <f t="shared" si="75"/>
        <v>0</v>
      </c>
    </row>
    <row r="88" spans="1:104" x14ac:dyDescent="0.2">
      <c r="A88" s="4" t="s">
        <v>132</v>
      </c>
      <c r="B88" s="4" t="s">
        <v>47</v>
      </c>
      <c r="C88" s="4">
        <v>1</v>
      </c>
      <c r="D88" s="4">
        <v>1924</v>
      </c>
      <c r="E88" s="4">
        <v>1935</v>
      </c>
      <c r="F88" s="4">
        <v>0</v>
      </c>
      <c r="G88" s="4">
        <v>1</v>
      </c>
      <c r="H88" s="4">
        <v>0</v>
      </c>
      <c r="I88" s="4">
        <v>3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3</v>
      </c>
      <c r="X88" s="4">
        <v>0</v>
      </c>
      <c r="Y88" s="4">
        <v>0</v>
      </c>
      <c r="Z88" s="5">
        <v>1455</v>
      </c>
      <c r="AA88" s="5">
        <v>6514</v>
      </c>
      <c r="AB88" s="5">
        <v>5746</v>
      </c>
      <c r="AC88" s="5">
        <v>1186</v>
      </c>
      <c r="AD88" s="5">
        <v>1866</v>
      </c>
      <c r="AE88" s="5">
        <f t="shared" si="39"/>
        <v>1345</v>
      </c>
      <c r="AF88" s="5">
        <v>309</v>
      </c>
      <c r="AG88" s="5">
        <v>154</v>
      </c>
      <c r="AH88" s="5">
        <v>58</v>
      </c>
      <c r="AI88" s="5">
        <v>633</v>
      </c>
      <c r="AJ88" s="5">
        <v>98</v>
      </c>
      <c r="AK88" s="5">
        <v>71</v>
      </c>
      <c r="AL88" s="6">
        <f t="shared" si="40"/>
        <v>0.57988165680473369</v>
      </c>
      <c r="AM88" s="17">
        <f t="shared" si="41"/>
        <v>27</v>
      </c>
      <c r="AN88" s="5">
        <v>670</v>
      </c>
      <c r="AO88" s="5">
        <v>278</v>
      </c>
      <c r="AP88" s="6">
        <v>0.32500000000000001</v>
      </c>
      <c r="AQ88" s="6">
        <v>0.39700000000000002</v>
      </c>
      <c r="AR88" s="6">
        <v>0.46200000000000002</v>
      </c>
      <c r="AS88" s="6">
        <v>0.85899999999999999</v>
      </c>
      <c r="AT88" s="5">
        <v>2657</v>
      </c>
      <c r="AU88" s="8">
        <v>0</v>
      </c>
      <c r="AV88" s="5">
        <v>17</v>
      </c>
      <c r="AW88" s="5">
        <v>74</v>
      </c>
      <c r="AX88" s="8">
        <v>0</v>
      </c>
      <c r="AY88" s="5">
        <v>8</v>
      </c>
      <c r="AZ88" s="5">
        <v>11887</v>
      </c>
      <c r="BA88" s="5">
        <v>3613</v>
      </c>
      <c r="BB88" s="5">
        <v>3449</v>
      </c>
      <c r="BC88" s="5">
        <v>69</v>
      </c>
      <c r="BD88" s="5">
        <v>95</v>
      </c>
      <c r="BE88" s="5">
        <v>23</v>
      </c>
      <c r="BF88" s="6">
        <v>0.97399999999999998</v>
      </c>
      <c r="BG88" s="12">
        <v>2.66</v>
      </c>
      <c r="BH88" s="12">
        <v>2.54</v>
      </c>
      <c r="BI88" s="6">
        <v>0.96699999999999997</v>
      </c>
      <c r="BJ88" s="12">
        <v>2.4</v>
      </c>
      <c r="BK88" s="12">
        <v>2.37</v>
      </c>
      <c r="BL88" s="4">
        <v>0</v>
      </c>
      <c r="BM88" s="4">
        <v>0</v>
      </c>
      <c r="BN88" s="4">
        <v>0</v>
      </c>
      <c r="BO88" s="4">
        <v>0</v>
      </c>
      <c r="BP88" s="18">
        <v>0</v>
      </c>
      <c r="BQ88" s="18">
        <v>0</v>
      </c>
      <c r="BR88" s="4">
        <v>0</v>
      </c>
      <c r="BS88" s="10">
        <f t="shared" si="42"/>
        <v>7.0000000000000062E-3</v>
      </c>
      <c r="BT88" s="11">
        <f t="shared" si="43"/>
        <v>0.26000000000000023</v>
      </c>
      <c r="BU88" s="11">
        <f t="shared" si="44"/>
        <v>0.16999999999999993</v>
      </c>
      <c r="BV88" s="18">
        <f t="shared" si="45"/>
        <v>0</v>
      </c>
      <c r="BW88" s="15">
        <f t="shared" si="46"/>
        <v>725.27010309278353</v>
      </c>
      <c r="BX88" s="15">
        <f t="shared" si="47"/>
        <v>639.76082474226803</v>
      </c>
      <c r="BY88" s="15">
        <f t="shared" si="48"/>
        <v>132.04948453608247</v>
      </c>
      <c r="BZ88" s="15">
        <f t="shared" si="49"/>
        <v>207.76082474226806</v>
      </c>
      <c r="CA88" s="15">
        <f t="shared" si="50"/>
        <v>149.75257731958763</v>
      </c>
      <c r="CB88" s="15">
        <f t="shared" si="51"/>
        <v>34.404123711340205</v>
      </c>
      <c r="CC88" s="15">
        <f t="shared" si="52"/>
        <v>17.146391752577319</v>
      </c>
      <c r="CD88" s="15">
        <f t="shared" si="53"/>
        <v>6.4577319587628859</v>
      </c>
      <c r="CE88" s="15">
        <f t="shared" si="54"/>
        <v>70.478350515463916</v>
      </c>
      <c r="CF88" s="15">
        <f t="shared" si="55"/>
        <v>10.911340206185567</v>
      </c>
      <c r="CG88" s="15">
        <f t="shared" si="56"/>
        <v>7.9051546391752581</v>
      </c>
      <c r="CH88" s="15">
        <f t="shared" si="57"/>
        <v>3.0061855670103093</v>
      </c>
      <c r="CI88" s="15">
        <f t="shared" si="58"/>
        <v>74.597938144329888</v>
      </c>
      <c r="CJ88" s="15">
        <f t="shared" si="59"/>
        <v>30.952577319587625</v>
      </c>
      <c r="CK88" s="15">
        <f t="shared" si="60"/>
        <v>295.83092783505151</v>
      </c>
      <c r="CL88" s="15">
        <f t="shared" si="61"/>
        <v>0</v>
      </c>
      <c r="CM88" s="15">
        <f t="shared" si="62"/>
        <v>1.8927835051546391</v>
      </c>
      <c r="CN88" s="15">
        <f t="shared" si="63"/>
        <v>8.2391752577319579</v>
      </c>
      <c r="CO88" s="15">
        <f t="shared" si="64"/>
        <v>0</v>
      </c>
      <c r="CP88" s="15">
        <f t="shared" si="65"/>
        <v>0.89072164948453614</v>
      </c>
      <c r="CQ88" s="15">
        <f t="shared" si="66"/>
        <v>402.27216494845362</v>
      </c>
      <c r="CR88" s="15">
        <f t="shared" si="67"/>
        <v>384.01237113402061</v>
      </c>
      <c r="CS88" s="15">
        <f t="shared" si="68"/>
        <v>7.6824742268041231</v>
      </c>
      <c r="CT88" s="15">
        <f t="shared" si="69"/>
        <v>10.577319587628867</v>
      </c>
      <c r="CU88" s="15">
        <f t="shared" si="70"/>
        <v>2.560824742268041</v>
      </c>
      <c r="CV88" s="15">
        <f t="shared" si="71"/>
        <v>0</v>
      </c>
      <c r="CW88" s="15">
        <f t="shared" si="72"/>
        <v>0</v>
      </c>
      <c r="CX88" s="15">
        <f t="shared" si="73"/>
        <v>0</v>
      </c>
      <c r="CY88" s="15">
        <f t="shared" si="74"/>
        <v>0</v>
      </c>
      <c r="CZ88" s="15">
        <f t="shared" si="75"/>
        <v>0</v>
      </c>
    </row>
    <row r="89" spans="1:104" x14ac:dyDescent="0.2">
      <c r="A89" s="4" t="s">
        <v>133</v>
      </c>
      <c r="B89" s="4" t="s">
        <v>45</v>
      </c>
      <c r="C89" s="4">
        <v>1</v>
      </c>
      <c r="D89" s="4">
        <v>1948</v>
      </c>
      <c r="E89" s="4">
        <v>1957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1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8</v>
      </c>
      <c r="S89" s="4">
        <v>0</v>
      </c>
      <c r="T89" s="4">
        <v>0</v>
      </c>
      <c r="U89" s="4">
        <v>3</v>
      </c>
      <c r="V89" s="4">
        <v>0</v>
      </c>
      <c r="W89" s="4">
        <v>1</v>
      </c>
      <c r="X89" s="4">
        <v>0</v>
      </c>
      <c r="Y89" s="4">
        <v>0</v>
      </c>
      <c r="Z89" s="5">
        <v>1215</v>
      </c>
      <c r="AA89" s="5">
        <v>4816</v>
      </c>
      <c r="AB89" s="5">
        <v>4205</v>
      </c>
      <c r="AC89" s="5">
        <v>627</v>
      </c>
      <c r="AD89" s="5">
        <v>1161</v>
      </c>
      <c r="AE89" s="5">
        <f t="shared" si="39"/>
        <v>723</v>
      </c>
      <c r="AF89" s="5">
        <v>178</v>
      </c>
      <c r="AG89" s="5">
        <v>18</v>
      </c>
      <c r="AH89" s="5">
        <v>242</v>
      </c>
      <c r="AI89" s="5">
        <v>856</v>
      </c>
      <c r="AJ89" s="5">
        <v>25</v>
      </c>
      <c r="AK89" s="5">
        <v>20</v>
      </c>
      <c r="AL89" s="6">
        <f t="shared" si="40"/>
        <v>0.55555555555555558</v>
      </c>
      <c r="AM89" s="17">
        <f t="shared" si="41"/>
        <v>5</v>
      </c>
      <c r="AN89" s="5">
        <v>533</v>
      </c>
      <c r="AO89" s="5">
        <v>501</v>
      </c>
      <c r="AP89" s="6">
        <v>0.27600000000000002</v>
      </c>
      <c r="AQ89" s="6">
        <v>0.36</v>
      </c>
      <c r="AR89" s="6">
        <v>0.5</v>
      </c>
      <c r="AS89" s="6">
        <v>0.86</v>
      </c>
      <c r="AT89" s="5">
        <v>2101</v>
      </c>
      <c r="AU89" s="5">
        <v>143</v>
      </c>
      <c r="AV89" s="5">
        <v>30</v>
      </c>
      <c r="AW89" s="5">
        <v>30</v>
      </c>
      <c r="AX89" s="5">
        <v>18</v>
      </c>
      <c r="AY89" s="5">
        <v>113</v>
      </c>
      <c r="AZ89" s="4">
        <v>10126.200000000001</v>
      </c>
      <c r="BA89" s="4">
        <v>7155</v>
      </c>
      <c r="BB89" s="4">
        <v>6520</v>
      </c>
      <c r="BC89" s="4">
        <v>550</v>
      </c>
      <c r="BD89" s="4">
        <v>85</v>
      </c>
      <c r="BE89" s="4">
        <v>82</v>
      </c>
      <c r="BF89" s="10">
        <v>0.98812019566736553</v>
      </c>
      <c r="BG89" s="11">
        <v>6.283699709664039</v>
      </c>
      <c r="BH89" s="11">
        <v>5.9763313609467454</v>
      </c>
      <c r="BI89" s="10">
        <v>0.98399999999999999</v>
      </c>
      <c r="BJ89" s="11">
        <v>5.52</v>
      </c>
      <c r="BK89" s="11">
        <v>4.9400000000000004</v>
      </c>
      <c r="BL89" s="4">
        <v>56</v>
      </c>
      <c r="BM89" s="4">
        <v>219</v>
      </c>
      <c r="BN89" s="4">
        <v>187</v>
      </c>
      <c r="BO89" s="4">
        <v>252</v>
      </c>
      <c r="BP89" s="18">
        <v>0.57403189066059224</v>
      </c>
      <c r="BQ89" s="18">
        <v>0.42</v>
      </c>
      <c r="BR89" s="4">
        <v>23</v>
      </c>
      <c r="BS89" s="10">
        <f t="shared" si="42"/>
        <v>4.1201956673655449E-3</v>
      </c>
      <c r="BT89" s="11">
        <f t="shared" si="43"/>
        <v>0.76369970966403944</v>
      </c>
      <c r="BU89" s="11">
        <f t="shared" si="44"/>
        <v>1.0363313609467451</v>
      </c>
      <c r="BV89" s="18">
        <f t="shared" si="45"/>
        <v>0.15403189066059225</v>
      </c>
      <c r="BW89" s="15">
        <f t="shared" si="46"/>
        <v>642.13333333333333</v>
      </c>
      <c r="BX89" s="15">
        <f t="shared" si="47"/>
        <v>560.66666666666674</v>
      </c>
      <c r="BY89" s="15">
        <f t="shared" si="48"/>
        <v>83.6</v>
      </c>
      <c r="BZ89" s="15">
        <f t="shared" si="49"/>
        <v>154.80000000000001</v>
      </c>
      <c r="CA89" s="15">
        <f t="shared" si="50"/>
        <v>96.4</v>
      </c>
      <c r="CB89" s="15">
        <f t="shared" si="51"/>
        <v>23.733333333333334</v>
      </c>
      <c r="CC89" s="15">
        <f t="shared" si="52"/>
        <v>2.4</v>
      </c>
      <c r="CD89" s="15">
        <f t="shared" si="53"/>
        <v>32.266666666666666</v>
      </c>
      <c r="CE89" s="15">
        <f t="shared" si="54"/>
        <v>114.13333333333333</v>
      </c>
      <c r="CF89" s="15">
        <f t="shared" si="55"/>
        <v>3.3333333333333335</v>
      </c>
      <c r="CG89" s="15">
        <f t="shared" si="56"/>
        <v>2.666666666666667</v>
      </c>
      <c r="CH89" s="15">
        <f t="shared" si="57"/>
        <v>0.66666666666666652</v>
      </c>
      <c r="CI89" s="15">
        <f t="shared" si="58"/>
        <v>71.066666666666663</v>
      </c>
      <c r="CJ89" s="15">
        <f t="shared" si="59"/>
        <v>66.8</v>
      </c>
      <c r="CK89" s="15">
        <f t="shared" si="60"/>
        <v>280.13333333333333</v>
      </c>
      <c r="CL89" s="15">
        <f t="shared" si="61"/>
        <v>19.066666666666666</v>
      </c>
      <c r="CM89" s="15">
        <f t="shared" si="62"/>
        <v>4</v>
      </c>
      <c r="CN89" s="15">
        <f t="shared" si="63"/>
        <v>4</v>
      </c>
      <c r="CO89" s="15">
        <f t="shared" si="64"/>
        <v>2.4</v>
      </c>
      <c r="CP89" s="15">
        <f t="shared" si="65"/>
        <v>15.066666666666666</v>
      </c>
      <c r="CQ89" s="15">
        <f t="shared" si="66"/>
        <v>954.00000000000011</v>
      </c>
      <c r="CR89" s="15">
        <f t="shared" si="67"/>
        <v>869.33333333333337</v>
      </c>
      <c r="CS89" s="15">
        <f t="shared" si="68"/>
        <v>73.333333333333329</v>
      </c>
      <c r="CT89" s="15">
        <f t="shared" si="69"/>
        <v>11.333333333333334</v>
      </c>
      <c r="CU89" s="15">
        <f t="shared" si="70"/>
        <v>10.933333333333334</v>
      </c>
      <c r="CV89" s="15">
        <f t="shared" si="71"/>
        <v>7.4666666666666668</v>
      </c>
      <c r="CW89" s="15">
        <f t="shared" si="72"/>
        <v>29.2</v>
      </c>
      <c r="CX89" s="15">
        <f t="shared" si="73"/>
        <v>24.93333333333333</v>
      </c>
      <c r="CY89" s="15">
        <f t="shared" si="74"/>
        <v>33.6</v>
      </c>
      <c r="CZ89" s="15">
        <f t="shared" si="75"/>
        <v>3.0666666666666664</v>
      </c>
    </row>
    <row r="90" spans="1:104" x14ac:dyDescent="0.2">
      <c r="A90" s="4" t="s">
        <v>134</v>
      </c>
      <c r="B90" s="7" t="s">
        <v>47</v>
      </c>
      <c r="C90" s="4">
        <v>1</v>
      </c>
      <c r="D90" s="4">
        <v>1941</v>
      </c>
      <c r="E90" s="4">
        <v>1963</v>
      </c>
      <c r="F90" s="4">
        <v>5</v>
      </c>
      <c r="G90" s="4">
        <v>6</v>
      </c>
      <c r="H90" s="4">
        <v>8</v>
      </c>
      <c r="I90" s="4">
        <v>5</v>
      </c>
      <c r="J90" s="4">
        <v>0</v>
      </c>
      <c r="K90" s="4">
        <v>2</v>
      </c>
      <c r="L90" s="4">
        <v>0</v>
      </c>
      <c r="M90" s="4">
        <v>1</v>
      </c>
      <c r="N90" s="4">
        <v>7</v>
      </c>
      <c r="O90" s="4">
        <v>6</v>
      </c>
      <c r="P90" s="4">
        <v>6</v>
      </c>
      <c r="Q90" s="4">
        <v>7</v>
      </c>
      <c r="R90" s="4">
        <v>20</v>
      </c>
      <c r="S90" s="4">
        <v>0</v>
      </c>
      <c r="T90" s="4">
        <v>0</v>
      </c>
      <c r="U90" s="4">
        <v>3</v>
      </c>
      <c r="V90" s="4">
        <v>0</v>
      </c>
      <c r="W90" s="4">
        <v>3</v>
      </c>
      <c r="X90" s="4">
        <v>0</v>
      </c>
      <c r="Y90" s="4">
        <v>0</v>
      </c>
      <c r="Z90" s="5">
        <v>3026</v>
      </c>
      <c r="AA90" s="5">
        <v>12721</v>
      </c>
      <c r="AB90" s="5">
        <v>10972</v>
      </c>
      <c r="AC90" s="5">
        <v>1949</v>
      </c>
      <c r="AD90" s="5">
        <v>3630</v>
      </c>
      <c r="AE90" s="5">
        <f t="shared" si="39"/>
        <v>2253</v>
      </c>
      <c r="AF90" s="5">
        <v>725</v>
      </c>
      <c r="AG90" s="5">
        <v>177</v>
      </c>
      <c r="AH90" s="5">
        <v>475</v>
      </c>
      <c r="AI90" s="5">
        <v>1951</v>
      </c>
      <c r="AJ90" s="5">
        <v>78</v>
      </c>
      <c r="AK90" s="5">
        <v>71</v>
      </c>
      <c r="AL90" s="6">
        <f t="shared" si="40"/>
        <v>0.52348993288590606</v>
      </c>
      <c r="AM90" s="17">
        <f t="shared" si="41"/>
        <v>7</v>
      </c>
      <c r="AN90" s="5">
        <v>1599</v>
      </c>
      <c r="AO90" s="5">
        <v>696</v>
      </c>
      <c r="AP90" s="6">
        <v>0.33100000000000002</v>
      </c>
      <c r="AQ90" s="6">
        <v>0.41699999999999998</v>
      </c>
      <c r="AR90" s="6">
        <v>0.55900000000000005</v>
      </c>
      <c r="AS90" s="6">
        <v>0.97599999999999998</v>
      </c>
      <c r="AT90" s="5">
        <v>6134</v>
      </c>
      <c r="AU90" s="5">
        <v>243</v>
      </c>
      <c r="AV90" s="5">
        <v>53</v>
      </c>
      <c r="AW90" s="5">
        <v>35</v>
      </c>
      <c r="AX90" s="5">
        <v>53</v>
      </c>
      <c r="AY90" s="5">
        <v>298</v>
      </c>
      <c r="AZ90" s="5">
        <v>24381.200000000001</v>
      </c>
      <c r="BA90" s="5">
        <v>13399</v>
      </c>
      <c r="BB90" s="5">
        <v>12439</v>
      </c>
      <c r="BC90" s="5">
        <v>818</v>
      </c>
      <c r="BD90" s="5">
        <v>142</v>
      </c>
      <c r="BE90" s="5">
        <v>962</v>
      </c>
      <c r="BF90" s="6">
        <v>0.98899999999999999</v>
      </c>
      <c r="BG90" s="12">
        <v>4.8899999999999997</v>
      </c>
      <c r="BH90" s="12">
        <v>4.5599999999999996</v>
      </c>
      <c r="BI90" s="6">
        <v>0.98699999999999999</v>
      </c>
      <c r="BJ90" s="12">
        <v>4.95</v>
      </c>
      <c r="BK90" s="12">
        <v>4.8899999999999997</v>
      </c>
      <c r="BL90" s="4">
        <v>0</v>
      </c>
      <c r="BM90" s="4">
        <v>0</v>
      </c>
      <c r="BN90" s="4">
        <v>0</v>
      </c>
      <c r="BO90" s="4">
        <v>0</v>
      </c>
      <c r="BP90" s="18">
        <v>0</v>
      </c>
      <c r="BQ90" s="18">
        <v>0</v>
      </c>
      <c r="BR90" s="4">
        <v>0</v>
      </c>
      <c r="BS90" s="10">
        <f t="shared" si="42"/>
        <v>2.0000000000000018E-3</v>
      </c>
      <c r="BT90" s="11">
        <f t="shared" si="43"/>
        <v>-6.0000000000000497E-2</v>
      </c>
      <c r="BU90" s="11">
        <f t="shared" si="44"/>
        <v>-0.33000000000000007</v>
      </c>
      <c r="BV90" s="18">
        <f t="shared" si="45"/>
        <v>0</v>
      </c>
      <c r="BW90" s="15">
        <f t="shared" si="46"/>
        <v>681.03172504957035</v>
      </c>
      <c r="BX90" s="15">
        <f t="shared" si="47"/>
        <v>587.39722405816258</v>
      </c>
      <c r="BY90" s="15">
        <f t="shared" si="48"/>
        <v>104.34170522141441</v>
      </c>
      <c r="BZ90" s="15">
        <f t="shared" si="49"/>
        <v>194.33575677461997</v>
      </c>
      <c r="CA90" s="15">
        <f t="shared" si="50"/>
        <v>120.61665565102444</v>
      </c>
      <c r="CB90" s="15">
        <f t="shared" si="51"/>
        <v>38.81361533377396</v>
      </c>
      <c r="CC90" s="15">
        <f t="shared" si="52"/>
        <v>9.4758757435558501</v>
      </c>
      <c r="CD90" s="15">
        <f t="shared" si="53"/>
        <v>25.429610046265701</v>
      </c>
      <c r="CE90" s="15">
        <f t="shared" si="54"/>
        <v>104.44877726371448</v>
      </c>
      <c r="CF90" s="15">
        <f t="shared" si="55"/>
        <v>4.1758096497025781</v>
      </c>
      <c r="CG90" s="15">
        <f t="shared" si="56"/>
        <v>3.8010575016523465</v>
      </c>
      <c r="CH90" s="15">
        <f t="shared" si="57"/>
        <v>0.3747521480502316</v>
      </c>
      <c r="CI90" s="15">
        <f t="shared" si="58"/>
        <v>85.604097818902844</v>
      </c>
      <c r="CJ90" s="15">
        <f t="shared" si="59"/>
        <v>37.261070720423</v>
      </c>
      <c r="CK90" s="15">
        <f t="shared" si="60"/>
        <v>328.38995373430271</v>
      </c>
      <c r="CL90" s="15">
        <f t="shared" si="61"/>
        <v>13.00925313945803</v>
      </c>
      <c r="CM90" s="15">
        <f t="shared" si="62"/>
        <v>2.8374091209517514</v>
      </c>
      <c r="CN90" s="15">
        <f t="shared" si="63"/>
        <v>1.8737607402511567</v>
      </c>
      <c r="CO90" s="15">
        <f t="shared" si="64"/>
        <v>2.8374091209517514</v>
      </c>
      <c r="CP90" s="15">
        <f t="shared" si="65"/>
        <v>15.953734302709847</v>
      </c>
      <c r="CQ90" s="15">
        <f t="shared" si="66"/>
        <v>717.32914738929287</v>
      </c>
      <c r="CR90" s="15">
        <f t="shared" si="67"/>
        <v>665.93456708526105</v>
      </c>
      <c r="CS90" s="15">
        <f t="shared" si="68"/>
        <v>43.792465300727038</v>
      </c>
      <c r="CT90" s="15">
        <f t="shared" si="69"/>
        <v>7.6021150033046929</v>
      </c>
      <c r="CU90" s="15">
        <f t="shared" si="70"/>
        <v>51.501652346331788</v>
      </c>
      <c r="CV90" s="15">
        <f t="shared" si="71"/>
        <v>0</v>
      </c>
      <c r="CW90" s="15">
        <f t="shared" si="72"/>
        <v>0</v>
      </c>
      <c r="CX90" s="15">
        <f t="shared" si="73"/>
        <v>0</v>
      </c>
      <c r="CY90" s="15">
        <f t="shared" si="74"/>
        <v>0</v>
      </c>
      <c r="CZ90" s="15">
        <f t="shared" si="75"/>
        <v>0</v>
      </c>
    </row>
    <row r="91" spans="1:104" x14ac:dyDescent="0.2">
      <c r="A91" s="4" t="s">
        <v>135</v>
      </c>
      <c r="B91" s="4" t="s">
        <v>47</v>
      </c>
      <c r="C91" s="4">
        <v>1</v>
      </c>
      <c r="D91" s="4">
        <v>1921</v>
      </c>
      <c r="E91" s="4">
        <v>1938</v>
      </c>
      <c r="F91" s="4">
        <v>2</v>
      </c>
      <c r="G91" s="4">
        <v>0</v>
      </c>
      <c r="H91" s="4">
        <v>1</v>
      </c>
      <c r="I91" s="4">
        <v>1</v>
      </c>
      <c r="J91" s="4">
        <v>0</v>
      </c>
      <c r="K91" s="4">
        <v>0</v>
      </c>
      <c r="L91" s="4">
        <v>4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1</v>
      </c>
      <c r="S91" s="4">
        <v>0</v>
      </c>
      <c r="T91" s="4">
        <v>0</v>
      </c>
      <c r="U91" s="4">
        <v>0</v>
      </c>
      <c r="V91" s="4">
        <v>0</v>
      </c>
      <c r="W91" s="4">
        <v>1</v>
      </c>
      <c r="X91" s="4">
        <v>0</v>
      </c>
      <c r="Y91" s="4">
        <v>0</v>
      </c>
      <c r="Z91" s="5">
        <v>1879</v>
      </c>
      <c r="AA91" s="5">
        <v>8100</v>
      </c>
      <c r="AB91" s="5">
        <v>7161</v>
      </c>
      <c r="AC91" s="5">
        <v>1305</v>
      </c>
      <c r="AD91" s="5">
        <v>2299</v>
      </c>
      <c r="AE91" s="5">
        <f t="shared" si="39"/>
        <v>1620</v>
      </c>
      <c r="AF91" s="5">
        <v>394</v>
      </c>
      <c r="AG91" s="5">
        <v>157</v>
      </c>
      <c r="AH91" s="5">
        <v>128</v>
      </c>
      <c r="AI91" s="5">
        <v>1065</v>
      </c>
      <c r="AJ91" s="5">
        <v>328</v>
      </c>
      <c r="AK91" s="5">
        <v>127</v>
      </c>
      <c r="AL91" s="6">
        <f t="shared" si="40"/>
        <v>0.72087912087912087</v>
      </c>
      <c r="AM91" s="17">
        <f t="shared" si="41"/>
        <v>201</v>
      </c>
      <c r="AN91" s="5">
        <v>676</v>
      </c>
      <c r="AO91" s="5">
        <v>752</v>
      </c>
      <c r="AP91" s="6">
        <v>0.32100000000000001</v>
      </c>
      <c r="AQ91" s="6">
        <v>0.38600000000000001</v>
      </c>
      <c r="AR91" s="6">
        <v>0.47399999999999998</v>
      </c>
      <c r="AS91" s="6">
        <v>0.86</v>
      </c>
      <c r="AT91" s="5">
        <v>3391</v>
      </c>
      <c r="AU91" s="5">
        <v>53</v>
      </c>
      <c r="AV91" s="5">
        <v>85</v>
      </c>
      <c r="AW91" s="5">
        <v>176</v>
      </c>
      <c r="AX91" s="8">
        <v>0</v>
      </c>
      <c r="AY91" s="5">
        <v>17</v>
      </c>
      <c r="AZ91" s="5">
        <v>15804</v>
      </c>
      <c r="BA91" s="5">
        <v>4346</v>
      </c>
      <c r="BB91" s="5">
        <v>4034</v>
      </c>
      <c r="BC91" s="5">
        <v>191</v>
      </c>
      <c r="BD91" s="5">
        <v>121</v>
      </c>
      <c r="BE91" s="5">
        <v>44</v>
      </c>
      <c r="BF91" s="6">
        <v>0.97199999999999998</v>
      </c>
      <c r="BG91" s="12">
        <v>2.41</v>
      </c>
      <c r="BH91" s="12">
        <v>2.34</v>
      </c>
      <c r="BI91" s="6">
        <v>0.97099999999999997</v>
      </c>
      <c r="BJ91" s="12">
        <v>2.4500000000000002</v>
      </c>
      <c r="BK91" s="12">
        <v>2.42</v>
      </c>
      <c r="BL91" s="4">
        <v>0</v>
      </c>
      <c r="BM91" s="4">
        <v>0</v>
      </c>
      <c r="BN91" s="4">
        <v>0</v>
      </c>
      <c r="BO91" s="4">
        <v>0</v>
      </c>
      <c r="BP91" s="18">
        <v>0</v>
      </c>
      <c r="BQ91" s="18">
        <v>0</v>
      </c>
      <c r="BR91" s="4">
        <v>0</v>
      </c>
      <c r="BS91" s="10">
        <f t="shared" si="42"/>
        <v>1.0000000000000009E-3</v>
      </c>
      <c r="BT91" s="11">
        <f t="shared" si="43"/>
        <v>-4.0000000000000036E-2</v>
      </c>
      <c r="BU91" s="11">
        <f t="shared" si="44"/>
        <v>-8.0000000000000071E-2</v>
      </c>
      <c r="BV91" s="18">
        <f t="shared" si="45"/>
        <v>0</v>
      </c>
      <c r="BW91" s="15">
        <f t="shared" si="46"/>
        <v>698.35018626929218</v>
      </c>
      <c r="BX91" s="15">
        <f t="shared" si="47"/>
        <v>617.39329430548162</v>
      </c>
      <c r="BY91" s="15">
        <f t="shared" si="48"/>
        <v>112.51197445449708</v>
      </c>
      <c r="BZ91" s="15">
        <f t="shared" si="49"/>
        <v>198.21075039914848</v>
      </c>
      <c r="CA91" s="15">
        <f t="shared" si="50"/>
        <v>139.67003725385842</v>
      </c>
      <c r="CB91" s="15">
        <f t="shared" si="51"/>
        <v>33.969132517296437</v>
      </c>
      <c r="CC91" s="15">
        <f t="shared" si="52"/>
        <v>13.535923363491218</v>
      </c>
      <c r="CD91" s="15">
        <f t="shared" si="53"/>
        <v>11.035657264502394</v>
      </c>
      <c r="CE91" s="15">
        <f t="shared" si="54"/>
        <v>91.82011708355509</v>
      </c>
      <c r="CF91" s="15">
        <f t="shared" si="55"/>
        <v>28.278871740287389</v>
      </c>
      <c r="CG91" s="15">
        <f t="shared" si="56"/>
        <v>10.949441192123469</v>
      </c>
      <c r="CH91" s="15">
        <f t="shared" si="57"/>
        <v>17.32943054816392</v>
      </c>
      <c r="CI91" s="15">
        <f t="shared" si="58"/>
        <v>58.282064928153268</v>
      </c>
      <c r="CJ91" s="15">
        <f t="shared" si="59"/>
        <v>64.834486428951564</v>
      </c>
      <c r="CK91" s="15">
        <f t="shared" si="60"/>
        <v>292.35870143693455</v>
      </c>
      <c r="CL91" s="15">
        <f t="shared" si="61"/>
        <v>4.5694518360830232</v>
      </c>
      <c r="CM91" s="15">
        <f t="shared" si="62"/>
        <v>7.3283661522086216</v>
      </c>
      <c r="CN91" s="15">
        <f t="shared" si="63"/>
        <v>15.174028738690792</v>
      </c>
      <c r="CO91" s="15">
        <f t="shared" si="64"/>
        <v>0</v>
      </c>
      <c r="CP91" s="15">
        <f t="shared" si="65"/>
        <v>1.4656732304417242</v>
      </c>
      <c r="CQ91" s="15">
        <f t="shared" si="66"/>
        <v>374.69505055880791</v>
      </c>
      <c r="CR91" s="15">
        <f t="shared" si="67"/>
        <v>347.79563597658324</v>
      </c>
      <c r="CS91" s="15">
        <f t="shared" si="68"/>
        <v>16.467269824374668</v>
      </c>
      <c r="CT91" s="15">
        <f t="shared" si="69"/>
        <v>10.432144757849919</v>
      </c>
      <c r="CU91" s="15">
        <f t="shared" si="70"/>
        <v>3.793507184672698</v>
      </c>
      <c r="CV91" s="15">
        <f t="shared" si="71"/>
        <v>0</v>
      </c>
      <c r="CW91" s="15">
        <f t="shared" si="72"/>
        <v>0</v>
      </c>
      <c r="CX91" s="15">
        <f t="shared" si="73"/>
        <v>0</v>
      </c>
      <c r="CY91" s="15">
        <f t="shared" si="74"/>
        <v>0</v>
      </c>
      <c r="CZ91" s="15">
        <f t="shared" si="75"/>
        <v>0</v>
      </c>
    </row>
    <row r="92" spans="1:104" x14ac:dyDescent="0.2">
      <c r="A92" s="4" t="s">
        <v>136</v>
      </c>
      <c r="B92" s="4" t="s">
        <v>47</v>
      </c>
      <c r="C92" s="4">
        <v>1</v>
      </c>
      <c r="D92" s="4">
        <v>1921</v>
      </c>
      <c r="E92" s="4">
        <v>1938</v>
      </c>
      <c r="F92" s="4">
        <v>0</v>
      </c>
      <c r="G92" s="4">
        <v>0</v>
      </c>
      <c r="H92" s="4">
        <v>0</v>
      </c>
      <c r="I92" s="4">
        <v>2</v>
      </c>
      <c r="J92" s="4">
        <v>0</v>
      </c>
      <c r="K92" s="4">
        <v>1</v>
      </c>
      <c r="L92" s="4">
        <v>0</v>
      </c>
      <c r="M92" s="4">
        <v>0</v>
      </c>
      <c r="N92" s="4">
        <v>1</v>
      </c>
      <c r="O92" s="4">
        <v>0</v>
      </c>
      <c r="P92" s="4">
        <v>0</v>
      </c>
      <c r="Q92" s="4">
        <v>0</v>
      </c>
      <c r="R92" s="4">
        <v>1</v>
      </c>
      <c r="S92" s="4">
        <v>0</v>
      </c>
      <c r="T92" s="4">
        <v>0</v>
      </c>
      <c r="U92" s="4">
        <v>0</v>
      </c>
      <c r="V92" s="4">
        <v>0</v>
      </c>
      <c r="W92" s="4">
        <v>2</v>
      </c>
      <c r="X92" s="4">
        <v>0</v>
      </c>
      <c r="Y92" s="4">
        <v>0</v>
      </c>
      <c r="Z92" s="5">
        <v>2287</v>
      </c>
      <c r="AA92" s="5">
        <v>9830</v>
      </c>
      <c r="AB92" s="5">
        <v>8656</v>
      </c>
      <c r="AC92" s="5">
        <v>1482</v>
      </c>
      <c r="AD92" s="5">
        <v>2735</v>
      </c>
      <c r="AE92" s="5">
        <f t="shared" si="39"/>
        <v>1814</v>
      </c>
      <c r="AF92" s="5">
        <v>500</v>
      </c>
      <c r="AG92" s="5">
        <v>173</v>
      </c>
      <c r="AH92" s="5">
        <v>248</v>
      </c>
      <c r="AI92" s="5">
        <v>1612</v>
      </c>
      <c r="AJ92" s="5">
        <v>176</v>
      </c>
      <c r="AK92" s="5">
        <v>89</v>
      </c>
      <c r="AL92" s="6">
        <f t="shared" si="40"/>
        <v>0.66415094339622638</v>
      </c>
      <c r="AM92" s="17">
        <f t="shared" si="41"/>
        <v>87</v>
      </c>
      <c r="AN92" s="5">
        <v>949</v>
      </c>
      <c r="AO92" s="5">
        <v>585</v>
      </c>
      <c r="AP92" s="6">
        <v>0.316</v>
      </c>
      <c r="AQ92" s="6">
        <v>0.38700000000000001</v>
      </c>
      <c r="AR92" s="6">
        <v>0.5</v>
      </c>
      <c r="AS92" s="6">
        <v>0.88700000000000001</v>
      </c>
      <c r="AT92" s="5">
        <v>4325</v>
      </c>
      <c r="AU92" s="8">
        <v>0</v>
      </c>
      <c r="AV92" s="5">
        <v>55</v>
      </c>
      <c r="AW92" s="5">
        <v>162</v>
      </c>
      <c r="AX92" s="8">
        <v>0</v>
      </c>
      <c r="AY92" s="5">
        <v>51</v>
      </c>
      <c r="AZ92" s="5">
        <v>19105</v>
      </c>
      <c r="BA92" s="5">
        <v>5240</v>
      </c>
      <c r="BB92" s="5">
        <v>4805</v>
      </c>
      <c r="BC92" s="5">
        <v>225</v>
      </c>
      <c r="BD92" s="5">
        <v>210</v>
      </c>
      <c r="BE92" s="5">
        <v>47</v>
      </c>
      <c r="BF92" s="6">
        <v>0.96</v>
      </c>
      <c r="BG92" s="12">
        <v>2.37</v>
      </c>
      <c r="BH92" s="12">
        <v>2.2999999999999998</v>
      </c>
      <c r="BI92" s="6">
        <v>0.96699999999999997</v>
      </c>
      <c r="BJ92" s="12">
        <v>2.4</v>
      </c>
      <c r="BK92" s="12">
        <v>2.37</v>
      </c>
      <c r="BL92" s="4">
        <v>0</v>
      </c>
      <c r="BM92" s="4">
        <v>0</v>
      </c>
      <c r="BN92" s="4">
        <v>0</v>
      </c>
      <c r="BO92" s="4">
        <v>0</v>
      </c>
      <c r="BP92" s="18">
        <v>0</v>
      </c>
      <c r="BQ92" s="18">
        <v>0</v>
      </c>
      <c r="BR92" s="4">
        <v>0</v>
      </c>
      <c r="BS92" s="10">
        <f t="shared" si="42"/>
        <v>-7.0000000000000062E-3</v>
      </c>
      <c r="BT92" s="11">
        <f t="shared" si="43"/>
        <v>-2.9999999999999805E-2</v>
      </c>
      <c r="BU92" s="11">
        <f t="shared" si="44"/>
        <v>-7.0000000000000284E-2</v>
      </c>
      <c r="BV92" s="18">
        <f t="shared" si="45"/>
        <v>0</v>
      </c>
      <c r="BW92" s="15">
        <f t="shared" si="46"/>
        <v>696.30957586357681</v>
      </c>
      <c r="BX92" s="15">
        <f t="shared" si="47"/>
        <v>613.14910362920864</v>
      </c>
      <c r="BY92" s="15">
        <f t="shared" si="48"/>
        <v>104.97770004372539</v>
      </c>
      <c r="BZ92" s="15">
        <f t="shared" si="49"/>
        <v>193.73414954088327</v>
      </c>
      <c r="CA92" s="15">
        <f t="shared" si="50"/>
        <v>128.49497157848711</v>
      </c>
      <c r="CB92" s="15">
        <f t="shared" si="51"/>
        <v>35.417577612592922</v>
      </c>
      <c r="CC92" s="15">
        <f t="shared" si="52"/>
        <v>12.254481853957149</v>
      </c>
      <c r="CD92" s="15">
        <f t="shared" si="53"/>
        <v>17.567118495846088</v>
      </c>
      <c r="CE92" s="15">
        <f t="shared" si="54"/>
        <v>114.18627022299957</v>
      </c>
      <c r="CF92" s="15">
        <f t="shared" si="55"/>
        <v>12.466987319632706</v>
      </c>
      <c r="CG92" s="15">
        <f t="shared" si="56"/>
        <v>6.3043288150415391</v>
      </c>
      <c r="CH92" s="15">
        <f t="shared" si="57"/>
        <v>6.1626585045911666</v>
      </c>
      <c r="CI92" s="15">
        <f t="shared" si="58"/>
        <v>67.222562308701356</v>
      </c>
      <c r="CJ92" s="15">
        <f t="shared" si="59"/>
        <v>41.438565806733713</v>
      </c>
      <c r="CK92" s="15">
        <f t="shared" si="60"/>
        <v>306.36204634892874</v>
      </c>
      <c r="CL92" s="15">
        <f t="shared" si="61"/>
        <v>0</v>
      </c>
      <c r="CM92" s="15">
        <f t="shared" si="62"/>
        <v>3.8959335373852211</v>
      </c>
      <c r="CN92" s="15">
        <f t="shared" si="63"/>
        <v>11.475295146480105</v>
      </c>
      <c r="CO92" s="15">
        <f t="shared" si="64"/>
        <v>0</v>
      </c>
      <c r="CP92" s="15">
        <f t="shared" si="65"/>
        <v>3.6125929164844774</v>
      </c>
      <c r="CQ92" s="15">
        <f t="shared" si="66"/>
        <v>371.17621337997377</v>
      </c>
      <c r="CR92" s="15">
        <f t="shared" si="67"/>
        <v>340.36292085701791</v>
      </c>
      <c r="CS92" s="15">
        <f t="shared" si="68"/>
        <v>15.937909925666812</v>
      </c>
      <c r="CT92" s="15">
        <f t="shared" si="69"/>
        <v>14.875382597289024</v>
      </c>
      <c r="CU92" s="15">
        <f t="shared" si="70"/>
        <v>3.3292522955837338</v>
      </c>
      <c r="CV92" s="15">
        <f t="shared" si="71"/>
        <v>0</v>
      </c>
      <c r="CW92" s="15">
        <f t="shared" si="72"/>
        <v>0</v>
      </c>
      <c r="CX92" s="15">
        <f t="shared" si="73"/>
        <v>0</v>
      </c>
      <c r="CY92" s="15">
        <f t="shared" si="74"/>
        <v>0</v>
      </c>
      <c r="CZ92" s="15">
        <f t="shared" si="75"/>
        <v>0</v>
      </c>
    </row>
    <row r="93" spans="1:104" x14ac:dyDescent="0.2">
      <c r="A93" s="4" t="s">
        <v>137</v>
      </c>
      <c r="B93" s="4" t="s">
        <v>47</v>
      </c>
      <c r="C93" s="4">
        <v>1</v>
      </c>
      <c r="D93" s="4">
        <v>1932</v>
      </c>
      <c r="E93" s="4">
        <v>1948</v>
      </c>
      <c r="F93" s="4">
        <v>1</v>
      </c>
      <c r="G93" s="4">
        <v>2</v>
      </c>
      <c r="H93" s="4">
        <v>3</v>
      </c>
      <c r="I93" s="4">
        <v>1</v>
      </c>
      <c r="J93" s="4">
        <v>1</v>
      </c>
      <c r="K93" s="4">
        <v>3</v>
      </c>
      <c r="L93" s="4">
        <v>0</v>
      </c>
      <c r="M93" s="4">
        <v>0</v>
      </c>
      <c r="N93" s="4">
        <v>1</v>
      </c>
      <c r="O93" s="4">
        <v>0</v>
      </c>
      <c r="P93" s="4">
        <v>1</v>
      </c>
      <c r="Q93" s="4">
        <v>1</v>
      </c>
      <c r="R93" s="4">
        <v>10</v>
      </c>
      <c r="S93" s="4">
        <v>0</v>
      </c>
      <c r="T93" s="4">
        <v>0</v>
      </c>
      <c r="U93" s="4">
        <v>1</v>
      </c>
      <c r="V93" s="4">
        <v>0</v>
      </c>
      <c r="W93" s="4">
        <v>1</v>
      </c>
      <c r="X93" s="4">
        <v>0</v>
      </c>
      <c r="Y93" s="4">
        <v>1</v>
      </c>
      <c r="Z93" s="5">
        <v>1984</v>
      </c>
      <c r="AA93" s="5">
        <v>8143</v>
      </c>
      <c r="AB93" s="5">
        <v>7635</v>
      </c>
      <c r="AC93" s="5">
        <v>1198</v>
      </c>
      <c r="AD93" s="5">
        <v>2471</v>
      </c>
      <c r="AE93" s="5">
        <f t="shared" si="39"/>
        <v>1613</v>
      </c>
      <c r="AF93" s="5">
        <v>540</v>
      </c>
      <c r="AG93" s="5">
        <v>113</v>
      </c>
      <c r="AH93" s="5">
        <v>205</v>
      </c>
      <c r="AI93" s="5">
        <v>1383</v>
      </c>
      <c r="AJ93" s="5">
        <v>42</v>
      </c>
      <c r="AK93" s="5">
        <v>37</v>
      </c>
      <c r="AL93" s="6">
        <f t="shared" si="40"/>
        <v>0.53164556962025311</v>
      </c>
      <c r="AM93" s="17">
        <f t="shared" si="41"/>
        <v>5</v>
      </c>
      <c r="AN93" s="5">
        <v>437</v>
      </c>
      <c r="AO93" s="5">
        <v>551</v>
      </c>
      <c r="AP93" s="6">
        <v>0.32400000000000001</v>
      </c>
      <c r="AQ93" s="6">
        <v>0.36199999999999999</v>
      </c>
      <c r="AR93" s="6">
        <v>0.505</v>
      </c>
      <c r="AS93" s="6">
        <v>0.86699999999999999</v>
      </c>
      <c r="AT93" s="5">
        <v>3852</v>
      </c>
      <c r="AU93" s="5">
        <v>203</v>
      </c>
      <c r="AV93" s="5">
        <v>26</v>
      </c>
      <c r="AW93" s="5">
        <v>44</v>
      </c>
      <c r="AX93" s="8">
        <v>0</v>
      </c>
      <c r="AY93" s="5">
        <v>101</v>
      </c>
      <c r="AZ93" s="5">
        <v>16284</v>
      </c>
      <c r="BA93" s="5">
        <v>4381</v>
      </c>
      <c r="BB93" s="5">
        <v>4152</v>
      </c>
      <c r="BC93" s="5">
        <v>143</v>
      </c>
      <c r="BD93" s="5">
        <v>86</v>
      </c>
      <c r="BE93" s="5">
        <v>36</v>
      </c>
      <c r="BF93" s="6">
        <v>0.98</v>
      </c>
      <c r="BG93" s="12">
        <v>2.37</v>
      </c>
      <c r="BH93" s="12">
        <v>2.2999999999999998</v>
      </c>
      <c r="BI93" s="6">
        <v>0.97599999999999998</v>
      </c>
      <c r="BJ93" s="12">
        <v>2.4500000000000002</v>
      </c>
      <c r="BK93" s="12">
        <v>2.4500000000000002</v>
      </c>
      <c r="BL93" s="4">
        <v>0</v>
      </c>
      <c r="BM93" s="4">
        <v>0</v>
      </c>
      <c r="BN93" s="4">
        <v>0</v>
      </c>
      <c r="BO93" s="4">
        <v>0</v>
      </c>
      <c r="BP93" s="18">
        <v>0</v>
      </c>
      <c r="BQ93" s="18">
        <v>0</v>
      </c>
      <c r="BR93" s="4">
        <v>0</v>
      </c>
      <c r="BS93" s="10">
        <f t="shared" si="42"/>
        <v>4.0000000000000036E-3</v>
      </c>
      <c r="BT93" s="11">
        <f t="shared" si="43"/>
        <v>-8.0000000000000071E-2</v>
      </c>
      <c r="BU93" s="11">
        <f t="shared" si="44"/>
        <v>-0.15000000000000036</v>
      </c>
      <c r="BV93" s="18">
        <f t="shared" si="45"/>
        <v>0</v>
      </c>
      <c r="BW93" s="15">
        <f t="shared" si="46"/>
        <v>664.90221774193549</v>
      </c>
      <c r="BX93" s="15">
        <f t="shared" si="47"/>
        <v>623.42237903225805</v>
      </c>
      <c r="BY93" s="15">
        <f t="shared" si="48"/>
        <v>97.820564516129039</v>
      </c>
      <c r="BZ93" s="15">
        <f t="shared" si="49"/>
        <v>201.76512096774192</v>
      </c>
      <c r="CA93" s="15">
        <f t="shared" si="50"/>
        <v>131.70665322580646</v>
      </c>
      <c r="CB93" s="15">
        <f t="shared" si="51"/>
        <v>44.092741935483865</v>
      </c>
      <c r="CC93" s="15">
        <f t="shared" si="52"/>
        <v>9.226814516129032</v>
      </c>
      <c r="CD93" s="15">
        <f t="shared" si="53"/>
        <v>16.73891129032258</v>
      </c>
      <c r="CE93" s="15">
        <f t="shared" si="54"/>
        <v>112.92641129032258</v>
      </c>
      <c r="CF93" s="15">
        <f t="shared" si="55"/>
        <v>3.4294354838709675</v>
      </c>
      <c r="CG93" s="15">
        <f t="shared" si="56"/>
        <v>3.02116935483871</v>
      </c>
      <c r="CH93" s="15">
        <f t="shared" si="57"/>
        <v>0.40826612903225756</v>
      </c>
      <c r="CI93" s="15">
        <f t="shared" si="58"/>
        <v>35.682459677419359</v>
      </c>
      <c r="CJ93" s="15">
        <f t="shared" si="59"/>
        <v>44.99092741935484</v>
      </c>
      <c r="CK93" s="15">
        <f t="shared" si="60"/>
        <v>314.52822580645164</v>
      </c>
      <c r="CL93" s="15">
        <f t="shared" si="61"/>
        <v>16.57560483870968</v>
      </c>
      <c r="CM93" s="15">
        <f t="shared" si="62"/>
        <v>2.122983870967742</v>
      </c>
      <c r="CN93" s="15">
        <f t="shared" si="63"/>
        <v>3.592741935483871</v>
      </c>
      <c r="CO93" s="15">
        <f t="shared" si="64"/>
        <v>0</v>
      </c>
      <c r="CP93" s="15">
        <f t="shared" si="65"/>
        <v>8.2469758064516139</v>
      </c>
      <c r="CQ93" s="15">
        <f t="shared" si="66"/>
        <v>357.72278225806451</v>
      </c>
      <c r="CR93" s="15">
        <f t="shared" si="67"/>
        <v>339.02419354838707</v>
      </c>
      <c r="CS93" s="15">
        <f t="shared" si="68"/>
        <v>11.676411290322582</v>
      </c>
      <c r="CT93" s="15">
        <f t="shared" si="69"/>
        <v>7.022177419354839</v>
      </c>
      <c r="CU93" s="15">
        <f t="shared" si="70"/>
        <v>2.9395161290322585</v>
      </c>
      <c r="CV93" s="15">
        <f t="shared" si="71"/>
        <v>0</v>
      </c>
      <c r="CW93" s="15">
        <f t="shared" si="72"/>
        <v>0</v>
      </c>
      <c r="CX93" s="15">
        <f t="shared" si="73"/>
        <v>0</v>
      </c>
      <c r="CY93" s="15">
        <f t="shared" si="74"/>
        <v>0</v>
      </c>
      <c r="CZ93" s="15">
        <f t="shared" si="75"/>
        <v>0</v>
      </c>
    </row>
    <row r="94" spans="1:104" x14ac:dyDescent="0.2">
      <c r="A94" s="4" t="s">
        <v>138</v>
      </c>
      <c r="B94" s="4" t="s">
        <v>47</v>
      </c>
      <c r="C94" s="4">
        <v>1</v>
      </c>
      <c r="D94" s="4">
        <v>1927</v>
      </c>
      <c r="E94" s="4">
        <v>1945</v>
      </c>
      <c r="F94" s="4">
        <v>1</v>
      </c>
      <c r="G94" s="4">
        <v>1</v>
      </c>
      <c r="H94" s="4">
        <v>0</v>
      </c>
      <c r="I94" s="4">
        <v>1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1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5">
        <v>1993</v>
      </c>
      <c r="AA94" s="5">
        <v>8337</v>
      </c>
      <c r="AB94" s="5">
        <v>7772</v>
      </c>
      <c r="AC94" s="5">
        <v>1201</v>
      </c>
      <c r="AD94" s="5">
        <v>2459</v>
      </c>
      <c r="AE94" s="5">
        <f t="shared" si="39"/>
        <v>2033</v>
      </c>
      <c r="AF94" s="5">
        <v>281</v>
      </c>
      <c r="AG94" s="5">
        <v>118</v>
      </c>
      <c r="AH94" s="5">
        <v>27</v>
      </c>
      <c r="AI94" s="5">
        <v>598</v>
      </c>
      <c r="AJ94" s="5">
        <v>67</v>
      </c>
      <c r="AK94" s="5">
        <v>52</v>
      </c>
      <c r="AL94" s="6">
        <f t="shared" si="40"/>
        <v>0.56302521008403361</v>
      </c>
      <c r="AM94" s="17">
        <f t="shared" si="41"/>
        <v>15</v>
      </c>
      <c r="AN94" s="5">
        <v>420</v>
      </c>
      <c r="AO94" s="5">
        <v>173</v>
      </c>
      <c r="AP94" s="6">
        <v>0.316</v>
      </c>
      <c r="AQ94" s="6">
        <v>0.35299999999999998</v>
      </c>
      <c r="AR94" s="6">
        <v>0.39300000000000002</v>
      </c>
      <c r="AS94" s="6">
        <v>0.747</v>
      </c>
      <c r="AT94" s="5">
        <v>3057</v>
      </c>
      <c r="AU94" s="5">
        <v>57</v>
      </c>
      <c r="AV94" s="5">
        <v>26</v>
      </c>
      <c r="AW94" s="5">
        <v>108</v>
      </c>
      <c r="AX94" s="8">
        <v>0</v>
      </c>
      <c r="AY94" s="5">
        <v>9</v>
      </c>
      <c r="AZ94" s="5">
        <v>15511</v>
      </c>
      <c r="BA94" s="5">
        <v>5108</v>
      </c>
      <c r="BB94" s="5">
        <v>4864</v>
      </c>
      <c r="BC94" s="5">
        <v>157</v>
      </c>
      <c r="BD94" s="5">
        <v>87</v>
      </c>
      <c r="BE94" s="5">
        <v>31</v>
      </c>
      <c r="BF94" s="6">
        <v>0.98299999999999998</v>
      </c>
      <c r="BG94" s="12">
        <v>2.91</v>
      </c>
      <c r="BH94" s="12">
        <v>2.76</v>
      </c>
      <c r="BI94" s="6">
        <v>0.97399999999999998</v>
      </c>
      <c r="BJ94" s="12">
        <v>2.44</v>
      </c>
      <c r="BK94" s="12">
        <v>2.41</v>
      </c>
      <c r="BL94" s="4">
        <v>0</v>
      </c>
      <c r="BM94" s="4">
        <v>0</v>
      </c>
      <c r="BN94" s="4">
        <v>0</v>
      </c>
      <c r="BO94" s="4">
        <v>0</v>
      </c>
      <c r="BP94" s="18">
        <v>0</v>
      </c>
      <c r="BQ94" s="18">
        <v>0</v>
      </c>
      <c r="BR94" s="4">
        <v>0</v>
      </c>
      <c r="BS94" s="10">
        <f t="shared" si="42"/>
        <v>9.000000000000008E-3</v>
      </c>
      <c r="BT94" s="11">
        <f t="shared" si="43"/>
        <v>0.4700000000000002</v>
      </c>
      <c r="BU94" s="11">
        <f t="shared" si="44"/>
        <v>0.34999999999999964</v>
      </c>
      <c r="BV94" s="18">
        <f t="shared" si="45"/>
        <v>0</v>
      </c>
      <c r="BW94" s="15">
        <f t="shared" si="46"/>
        <v>677.66884094330146</v>
      </c>
      <c r="BX94" s="15">
        <f t="shared" si="47"/>
        <v>631.74310085298544</v>
      </c>
      <c r="BY94" s="15">
        <f t="shared" si="48"/>
        <v>97.622679377822379</v>
      </c>
      <c r="BZ94" s="15">
        <f t="shared" si="49"/>
        <v>199.87857501254388</v>
      </c>
      <c r="CA94" s="15">
        <f t="shared" si="50"/>
        <v>165.25137982940291</v>
      </c>
      <c r="CB94" s="15">
        <f t="shared" si="51"/>
        <v>22.840943301555445</v>
      </c>
      <c r="CC94" s="15">
        <f t="shared" si="52"/>
        <v>9.5915704967385853</v>
      </c>
      <c r="CD94" s="15">
        <f t="shared" si="53"/>
        <v>2.1946813848469642</v>
      </c>
      <c r="CE94" s="15">
        <f t="shared" si="54"/>
        <v>48.608128449573513</v>
      </c>
      <c r="CF94" s="15">
        <f t="shared" si="55"/>
        <v>5.446061214249875</v>
      </c>
      <c r="CG94" s="15">
        <f t="shared" si="56"/>
        <v>4.226793778223783</v>
      </c>
      <c r="CH94" s="15">
        <f t="shared" si="57"/>
        <v>1.219267436026092</v>
      </c>
      <c r="CI94" s="15">
        <f t="shared" si="58"/>
        <v>34.139488208730555</v>
      </c>
      <c r="CJ94" s="15">
        <f t="shared" si="59"/>
        <v>14.062217762167586</v>
      </c>
      <c r="CK94" s="15">
        <f t="shared" si="60"/>
        <v>248.48670346211742</v>
      </c>
      <c r="CL94" s="15">
        <f t="shared" si="61"/>
        <v>4.6332162568991473</v>
      </c>
      <c r="CM94" s="15">
        <f t="shared" si="62"/>
        <v>2.1133968891118915</v>
      </c>
      <c r="CN94" s="15">
        <f t="shared" si="63"/>
        <v>8.7787255393878567</v>
      </c>
      <c r="CO94" s="15">
        <f t="shared" si="64"/>
        <v>0</v>
      </c>
      <c r="CP94" s="15">
        <f t="shared" si="65"/>
        <v>0.7315604616156548</v>
      </c>
      <c r="CQ94" s="15">
        <f t="shared" si="66"/>
        <v>415.20120421475161</v>
      </c>
      <c r="CR94" s="15">
        <f t="shared" si="67"/>
        <v>395.36778725539392</v>
      </c>
      <c r="CS94" s="15">
        <f t="shared" si="68"/>
        <v>12.761665830406422</v>
      </c>
      <c r="CT94" s="15">
        <f t="shared" si="69"/>
        <v>7.0717511289513295</v>
      </c>
      <c r="CU94" s="15">
        <f t="shared" si="70"/>
        <v>2.5198193677872553</v>
      </c>
      <c r="CV94" s="15">
        <f t="shared" si="71"/>
        <v>0</v>
      </c>
      <c r="CW94" s="15">
        <f t="shared" si="72"/>
        <v>0</v>
      </c>
      <c r="CX94" s="15">
        <f t="shared" si="73"/>
        <v>0</v>
      </c>
      <c r="CY94" s="15">
        <f t="shared" si="74"/>
        <v>0</v>
      </c>
      <c r="CZ94" s="15">
        <f t="shared" si="75"/>
        <v>0</v>
      </c>
    </row>
    <row r="95" spans="1:104" x14ac:dyDescent="0.2">
      <c r="A95" s="4" t="s">
        <v>139</v>
      </c>
      <c r="B95" s="4" t="s">
        <v>47</v>
      </c>
      <c r="C95" s="4">
        <v>1</v>
      </c>
      <c r="D95" s="4">
        <v>1939</v>
      </c>
      <c r="E95" s="4">
        <v>1960</v>
      </c>
      <c r="F95" s="4">
        <v>6</v>
      </c>
      <c r="G95" s="4">
        <v>0</v>
      </c>
      <c r="H95" s="4">
        <v>2</v>
      </c>
      <c r="I95" s="4">
        <v>0</v>
      </c>
      <c r="J95" s="4">
        <v>4</v>
      </c>
      <c r="K95" s="4">
        <v>4</v>
      </c>
      <c r="L95" s="4">
        <v>0</v>
      </c>
      <c r="M95" s="4">
        <v>8</v>
      </c>
      <c r="N95" s="4">
        <v>6</v>
      </c>
      <c r="O95" s="4">
        <v>12</v>
      </c>
      <c r="P95" s="4">
        <v>9</v>
      </c>
      <c r="Q95" s="4">
        <v>10</v>
      </c>
      <c r="R95" s="4">
        <v>17</v>
      </c>
      <c r="S95" s="4">
        <v>0</v>
      </c>
      <c r="T95" s="4">
        <v>0</v>
      </c>
      <c r="U95" s="4">
        <v>2</v>
      </c>
      <c r="V95" s="4">
        <v>0</v>
      </c>
      <c r="W95" s="4">
        <v>0</v>
      </c>
      <c r="X95" s="4">
        <v>0</v>
      </c>
      <c r="Y95" s="4">
        <v>2</v>
      </c>
      <c r="Z95" s="5">
        <v>2292</v>
      </c>
      <c r="AA95" s="5">
        <v>9792</v>
      </c>
      <c r="AB95" s="5">
        <v>7706</v>
      </c>
      <c r="AC95" s="5">
        <v>1798</v>
      </c>
      <c r="AD95" s="5">
        <v>2654</v>
      </c>
      <c r="AE95" s="5">
        <f t="shared" si="39"/>
        <v>1537</v>
      </c>
      <c r="AF95" s="5">
        <v>525</v>
      </c>
      <c r="AG95" s="5">
        <v>71</v>
      </c>
      <c r="AH95" s="5">
        <v>521</v>
      </c>
      <c r="AI95" s="5">
        <v>1839</v>
      </c>
      <c r="AJ95" s="5">
        <v>24</v>
      </c>
      <c r="AK95" s="5">
        <v>17</v>
      </c>
      <c r="AL95" s="6">
        <f t="shared" si="40"/>
        <v>0.58536585365853655</v>
      </c>
      <c r="AM95" s="17">
        <f t="shared" si="41"/>
        <v>7</v>
      </c>
      <c r="AN95" s="5">
        <v>2021</v>
      </c>
      <c r="AO95" s="5">
        <v>709</v>
      </c>
      <c r="AP95" s="6">
        <v>0.34399999999999997</v>
      </c>
      <c r="AQ95" s="6">
        <v>0.48199999999999998</v>
      </c>
      <c r="AR95" s="6">
        <v>0.63400000000000001</v>
      </c>
      <c r="AS95" s="6">
        <v>1.1160000000000001</v>
      </c>
      <c r="AT95" s="5">
        <v>4884</v>
      </c>
      <c r="AU95" s="5">
        <v>197</v>
      </c>
      <c r="AV95" s="5">
        <v>39</v>
      </c>
      <c r="AW95" s="5">
        <v>5</v>
      </c>
      <c r="AX95" s="5">
        <v>20</v>
      </c>
      <c r="AY95" s="5">
        <v>258</v>
      </c>
      <c r="AZ95" s="5">
        <v>18240.2</v>
      </c>
      <c r="BA95" s="5">
        <v>4413</v>
      </c>
      <c r="BB95" s="5">
        <v>4158</v>
      </c>
      <c r="BC95" s="5">
        <v>142</v>
      </c>
      <c r="BD95" s="5">
        <v>113</v>
      </c>
      <c r="BE95" s="5">
        <v>30</v>
      </c>
      <c r="BF95" s="6">
        <v>0.97399999999999998</v>
      </c>
      <c r="BG95" s="12">
        <v>2.12</v>
      </c>
      <c r="BH95" s="12">
        <v>2</v>
      </c>
      <c r="BI95" s="6">
        <v>0.97699999999999998</v>
      </c>
      <c r="BJ95" s="12">
        <v>2.42</v>
      </c>
      <c r="BK95" s="12">
        <v>2.38</v>
      </c>
      <c r="BL95" s="4">
        <v>0</v>
      </c>
      <c r="BM95" s="4">
        <v>0</v>
      </c>
      <c r="BN95" s="4">
        <v>0</v>
      </c>
      <c r="BO95" s="4">
        <v>0</v>
      </c>
      <c r="BP95" s="18">
        <v>0</v>
      </c>
      <c r="BQ95" s="18">
        <v>0</v>
      </c>
      <c r="BR95" s="4">
        <v>0</v>
      </c>
      <c r="BS95" s="10">
        <f t="shared" si="42"/>
        <v>-3.0000000000000027E-3</v>
      </c>
      <c r="BT95" s="11">
        <f t="shared" si="43"/>
        <v>-0.29999999999999982</v>
      </c>
      <c r="BU95" s="11">
        <f t="shared" si="44"/>
        <v>-0.37999999999999989</v>
      </c>
      <c r="BV95" s="18">
        <f t="shared" si="45"/>
        <v>0</v>
      </c>
      <c r="BW95" s="15">
        <f t="shared" si="46"/>
        <v>692.1047120418848</v>
      </c>
      <c r="BX95" s="15">
        <f t="shared" si="47"/>
        <v>544.66492146596863</v>
      </c>
      <c r="BY95" s="15">
        <f t="shared" si="48"/>
        <v>127.08376963350784</v>
      </c>
      <c r="BZ95" s="15">
        <f t="shared" si="49"/>
        <v>187.58638743455495</v>
      </c>
      <c r="CA95" s="15">
        <f t="shared" si="50"/>
        <v>108.63612565445025</v>
      </c>
      <c r="CB95" s="15">
        <f t="shared" si="51"/>
        <v>37.107329842931939</v>
      </c>
      <c r="CC95" s="15">
        <f t="shared" si="52"/>
        <v>5.0183246073298431</v>
      </c>
      <c r="CD95" s="15">
        <f t="shared" si="53"/>
        <v>36.824607329842934</v>
      </c>
      <c r="CE95" s="15">
        <f t="shared" si="54"/>
        <v>129.98167539267016</v>
      </c>
      <c r="CF95" s="15">
        <f t="shared" si="55"/>
        <v>1.6963350785340314</v>
      </c>
      <c r="CG95" s="15">
        <f t="shared" si="56"/>
        <v>1.2015706806282722</v>
      </c>
      <c r="CH95" s="15">
        <f t="shared" si="57"/>
        <v>0.49476439790575921</v>
      </c>
      <c r="CI95" s="15">
        <f t="shared" si="58"/>
        <v>142.84554973821989</v>
      </c>
      <c r="CJ95" s="15">
        <f t="shared" si="59"/>
        <v>50.112565445026178</v>
      </c>
      <c r="CK95" s="15">
        <f t="shared" si="60"/>
        <v>345.20418848167537</v>
      </c>
      <c r="CL95" s="15">
        <f t="shared" si="61"/>
        <v>13.924083769633507</v>
      </c>
      <c r="CM95" s="15">
        <f t="shared" si="62"/>
        <v>2.756544502617801</v>
      </c>
      <c r="CN95" s="15">
        <f t="shared" si="63"/>
        <v>0.35340314136125656</v>
      </c>
      <c r="CO95" s="15">
        <f t="shared" si="64"/>
        <v>1.4136125654450262</v>
      </c>
      <c r="CP95" s="15">
        <f t="shared" si="65"/>
        <v>18.235602094240836</v>
      </c>
      <c r="CQ95" s="15">
        <f t="shared" si="66"/>
        <v>311.91361256544502</v>
      </c>
      <c r="CR95" s="15">
        <f t="shared" si="67"/>
        <v>293.89005235602099</v>
      </c>
      <c r="CS95" s="15">
        <f t="shared" si="68"/>
        <v>10.036649214659686</v>
      </c>
      <c r="CT95" s="15">
        <f t="shared" si="69"/>
        <v>7.9869109947643979</v>
      </c>
      <c r="CU95" s="15">
        <f t="shared" si="70"/>
        <v>2.1204188481675392</v>
      </c>
      <c r="CV95" s="15">
        <f t="shared" si="71"/>
        <v>0</v>
      </c>
      <c r="CW95" s="15">
        <f t="shared" si="72"/>
        <v>0</v>
      </c>
      <c r="CX95" s="15">
        <f t="shared" si="73"/>
        <v>0</v>
      </c>
      <c r="CY95" s="15">
        <f t="shared" si="74"/>
        <v>0</v>
      </c>
      <c r="CZ95" s="15">
        <f t="shared" si="75"/>
        <v>0</v>
      </c>
    </row>
    <row r="96" spans="1:104" x14ac:dyDescent="0.2">
      <c r="A96" s="4" t="s">
        <v>140</v>
      </c>
      <c r="B96" s="4" t="s">
        <v>5</v>
      </c>
      <c r="C96" s="4">
        <v>1</v>
      </c>
      <c r="D96" s="4">
        <v>1930</v>
      </c>
      <c r="E96" s="4">
        <v>1950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2</v>
      </c>
      <c r="O96" s="4">
        <v>1</v>
      </c>
      <c r="P96" s="4">
        <v>0</v>
      </c>
      <c r="Q96" s="4">
        <v>0</v>
      </c>
      <c r="R96" s="4">
        <v>7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5">
        <v>2422</v>
      </c>
      <c r="AA96" s="5">
        <v>10254</v>
      </c>
      <c r="AB96" s="5">
        <v>8856</v>
      </c>
      <c r="AC96" s="5">
        <v>1319</v>
      </c>
      <c r="AD96" s="5">
        <v>2749</v>
      </c>
      <c r="AE96" s="5">
        <f t="shared" si="39"/>
        <v>2162</v>
      </c>
      <c r="AF96" s="5">
        <v>440</v>
      </c>
      <c r="AG96" s="5">
        <v>102</v>
      </c>
      <c r="AH96" s="5">
        <v>45</v>
      </c>
      <c r="AI96" s="5">
        <v>1116</v>
      </c>
      <c r="AJ96" s="5">
        <v>179</v>
      </c>
      <c r="AK96" s="5">
        <v>108</v>
      </c>
      <c r="AL96" s="6">
        <f t="shared" si="40"/>
        <v>0.62369337979094075</v>
      </c>
      <c r="AM96" s="17">
        <f t="shared" si="41"/>
        <v>71</v>
      </c>
      <c r="AN96" s="5">
        <v>1302</v>
      </c>
      <c r="AO96" s="5">
        <v>528</v>
      </c>
      <c r="AP96" s="6">
        <v>0.31</v>
      </c>
      <c r="AQ96" s="6">
        <v>0.39900000000000002</v>
      </c>
      <c r="AR96" s="6">
        <v>0.39800000000000002</v>
      </c>
      <c r="AS96" s="6">
        <v>0.79800000000000004</v>
      </c>
      <c r="AT96" s="5">
        <v>3528</v>
      </c>
      <c r="AU96" s="5">
        <v>129</v>
      </c>
      <c r="AV96" s="5">
        <v>11</v>
      </c>
      <c r="AW96" s="5">
        <v>74</v>
      </c>
      <c r="AX96" s="8">
        <v>0</v>
      </c>
      <c r="AY96" s="5">
        <v>68</v>
      </c>
      <c r="AZ96" s="5">
        <v>20703</v>
      </c>
      <c r="BA96" s="5">
        <v>12889</v>
      </c>
      <c r="BB96" s="5">
        <v>4674</v>
      </c>
      <c r="BC96" s="5">
        <v>7543</v>
      </c>
      <c r="BD96" s="5">
        <v>672</v>
      </c>
      <c r="BE96" s="5">
        <v>1475</v>
      </c>
      <c r="BF96" s="6">
        <v>0.94799999999999995</v>
      </c>
      <c r="BG96" s="12">
        <v>5.31</v>
      </c>
      <c r="BH96" s="12">
        <v>5.18</v>
      </c>
      <c r="BI96" s="6">
        <v>0.95299999999999996</v>
      </c>
      <c r="BJ96" s="12">
        <v>5.17</v>
      </c>
      <c r="BK96" s="12">
        <v>5.0999999999999996</v>
      </c>
      <c r="BL96" s="4">
        <v>0</v>
      </c>
      <c r="BM96" s="4">
        <v>0</v>
      </c>
      <c r="BN96" s="4">
        <v>0</v>
      </c>
      <c r="BO96" s="4">
        <v>0</v>
      </c>
      <c r="BP96" s="18">
        <v>0</v>
      </c>
      <c r="BQ96" s="18">
        <v>0</v>
      </c>
      <c r="BR96" s="4">
        <v>0</v>
      </c>
      <c r="BS96" s="10">
        <f t="shared" si="42"/>
        <v>-5.0000000000000044E-3</v>
      </c>
      <c r="BT96" s="11">
        <f t="shared" si="43"/>
        <v>0.13999999999999968</v>
      </c>
      <c r="BU96" s="11">
        <f t="shared" si="44"/>
        <v>8.0000000000000071E-2</v>
      </c>
      <c r="BV96" s="18">
        <f t="shared" si="45"/>
        <v>0</v>
      </c>
      <c r="BW96" s="15">
        <f t="shared" si="46"/>
        <v>685.85796862097436</v>
      </c>
      <c r="BX96" s="15">
        <f t="shared" si="47"/>
        <v>592.3501238645747</v>
      </c>
      <c r="BY96" s="15">
        <f t="shared" si="48"/>
        <v>88.223781998348485</v>
      </c>
      <c r="BZ96" s="15">
        <f t="shared" si="49"/>
        <v>183.87200660611066</v>
      </c>
      <c r="CA96" s="15">
        <f t="shared" si="50"/>
        <v>144.60941370767961</v>
      </c>
      <c r="CB96" s="15">
        <f t="shared" si="51"/>
        <v>29.43022295623452</v>
      </c>
      <c r="CC96" s="15">
        <f t="shared" si="52"/>
        <v>6.8224607762180014</v>
      </c>
      <c r="CD96" s="15">
        <f t="shared" si="53"/>
        <v>3.00990916597853</v>
      </c>
      <c r="CE96" s="15">
        <f t="shared" si="54"/>
        <v>74.645747316267546</v>
      </c>
      <c r="CF96" s="15">
        <f t="shared" si="55"/>
        <v>11.972749793559041</v>
      </c>
      <c r="CG96" s="15">
        <f t="shared" si="56"/>
        <v>7.2237819983484721</v>
      </c>
      <c r="CH96" s="15">
        <f t="shared" si="57"/>
        <v>4.7489677952105689</v>
      </c>
      <c r="CI96" s="15">
        <f t="shared" si="58"/>
        <v>87.086705202312146</v>
      </c>
      <c r="CJ96" s="15">
        <f t="shared" si="59"/>
        <v>35.316267547481424</v>
      </c>
      <c r="CK96" s="15">
        <f t="shared" si="60"/>
        <v>235.97687861271675</v>
      </c>
      <c r="CL96" s="15">
        <f t="shared" si="61"/>
        <v>8.6284062758051192</v>
      </c>
      <c r="CM96" s="15">
        <f t="shared" si="62"/>
        <v>0.73575557390586299</v>
      </c>
      <c r="CN96" s="15">
        <f t="shared" si="63"/>
        <v>4.9496284062758056</v>
      </c>
      <c r="CO96" s="15">
        <f t="shared" si="64"/>
        <v>0</v>
      </c>
      <c r="CP96" s="15">
        <f t="shared" si="65"/>
        <v>4.5483071841453349</v>
      </c>
      <c r="CQ96" s="15">
        <f t="shared" si="66"/>
        <v>862.10487200660612</v>
      </c>
      <c r="CR96" s="15">
        <f t="shared" si="67"/>
        <v>312.62923203963663</v>
      </c>
      <c r="CS96" s="15">
        <f t="shared" si="68"/>
        <v>504.52766308835675</v>
      </c>
      <c r="CT96" s="15">
        <f t="shared" si="69"/>
        <v>44.947976878612714</v>
      </c>
      <c r="CU96" s="15">
        <f t="shared" si="70"/>
        <v>98.658133773740701</v>
      </c>
      <c r="CV96" s="15">
        <f t="shared" si="71"/>
        <v>0</v>
      </c>
      <c r="CW96" s="15">
        <f t="shared" si="72"/>
        <v>0</v>
      </c>
      <c r="CX96" s="15">
        <f t="shared" si="73"/>
        <v>0</v>
      </c>
      <c r="CY96" s="15">
        <f t="shared" si="74"/>
        <v>0</v>
      </c>
      <c r="CZ96" s="15">
        <f t="shared" si="75"/>
        <v>0</v>
      </c>
    </row>
    <row r="97" spans="1:104" x14ac:dyDescent="0.2">
      <c r="A97" s="4" t="s">
        <v>141</v>
      </c>
      <c r="B97" s="4" t="s">
        <v>47</v>
      </c>
      <c r="C97" s="4">
        <v>1</v>
      </c>
      <c r="D97" s="4">
        <v>1923</v>
      </c>
      <c r="E97" s="4">
        <v>1939</v>
      </c>
      <c r="F97" s="4">
        <v>0</v>
      </c>
      <c r="G97" s="4">
        <v>2</v>
      </c>
      <c r="H97" s="4">
        <v>2</v>
      </c>
      <c r="I97" s="4">
        <v>1</v>
      </c>
      <c r="J97" s="4">
        <v>0</v>
      </c>
      <c r="K97" s="4">
        <v>0</v>
      </c>
      <c r="L97" s="4">
        <v>0</v>
      </c>
      <c r="M97" s="4">
        <v>0</v>
      </c>
      <c r="N97" s="4">
        <v>1</v>
      </c>
      <c r="O97" s="4">
        <v>0</v>
      </c>
      <c r="P97" s="4">
        <v>0</v>
      </c>
      <c r="Q97" s="4">
        <v>0</v>
      </c>
      <c r="R97" s="4">
        <v>1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5">
        <v>2008</v>
      </c>
      <c r="AA97" s="5">
        <v>8422</v>
      </c>
      <c r="AB97" s="5">
        <v>7654</v>
      </c>
      <c r="AC97" s="5">
        <v>1288</v>
      </c>
      <c r="AD97" s="5">
        <v>2524</v>
      </c>
      <c r="AE97" s="5">
        <f t="shared" si="39"/>
        <v>1763</v>
      </c>
      <c r="AF97" s="5">
        <v>491</v>
      </c>
      <c r="AG97" s="5">
        <v>160</v>
      </c>
      <c r="AH97" s="5">
        <v>110</v>
      </c>
      <c r="AI97" s="5">
        <v>1183</v>
      </c>
      <c r="AJ97" s="5">
        <v>113</v>
      </c>
      <c r="AK97" s="5">
        <v>63</v>
      </c>
      <c r="AL97" s="6">
        <f t="shared" si="40"/>
        <v>0.64204545454545459</v>
      </c>
      <c r="AM97" s="17">
        <f t="shared" si="41"/>
        <v>50</v>
      </c>
      <c r="AN97" s="5">
        <v>506</v>
      </c>
      <c r="AO97" s="5">
        <v>345</v>
      </c>
      <c r="AP97" s="6">
        <v>0.33</v>
      </c>
      <c r="AQ97" s="6">
        <v>0.377</v>
      </c>
      <c r="AR97" s="6">
        <v>0.47899999999999998</v>
      </c>
      <c r="AS97" s="6">
        <v>0.85599999999999998</v>
      </c>
      <c r="AT97" s="5">
        <v>3665</v>
      </c>
      <c r="AU97" s="5">
        <v>11</v>
      </c>
      <c r="AV97" s="5">
        <v>70</v>
      </c>
      <c r="AW97" s="5">
        <v>186</v>
      </c>
      <c r="AX97" s="8">
        <v>0</v>
      </c>
      <c r="AY97" s="5">
        <v>28</v>
      </c>
      <c r="AZ97" s="5">
        <v>15950</v>
      </c>
      <c r="BA97" s="5">
        <v>4030</v>
      </c>
      <c r="BB97" s="5">
        <v>3842</v>
      </c>
      <c r="BC97" s="5">
        <v>105</v>
      </c>
      <c r="BD97" s="5">
        <v>83</v>
      </c>
      <c r="BE97" s="5">
        <v>26</v>
      </c>
      <c r="BF97" s="6">
        <v>0.97899999999999998</v>
      </c>
      <c r="BG97" s="12">
        <v>2.23</v>
      </c>
      <c r="BH97" s="12">
        <v>2.14</v>
      </c>
      <c r="BI97" s="6">
        <v>0.96799999999999997</v>
      </c>
      <c r="BJ97" s="12">
        <v>2.39</v>
      </c>
      <c r="BK97" s="12">
        <v>2.37</v>
      </c>
      <c r="BL97" s="4">
        <v>0</v>
      </c>
      <c r="BM97" s="4">
        <v>0</v>
      </c>
      <c r="BN97" s="4">
        <v>0</v>
      </c>
      <c r="BO97" s="4">
        <v>0</v>
      </c>
      <c r="BP97" s="18">
        <v>0</v>
      </c>
      <c r="BQ97" s="18">
        <v>0</v>
      </c>
      <c r="BR97" s="4">
        <v>0</v>
      </c>
      <c r="BS97" s="10">
        <f t="shared" si="42"/>
        <v>1.100000000000001E-2</v>
      </c>
      <c r="BT97" s="11">
        <f t="shared" si="43"/>
        <v>-0.16000000000000014</v>
      </c>
      <c r="BU97" s="11">
        <f t="shared" si="44"/>
        <v>-0.22999999999999998</v>
      </c>
      <c r="BV97" s="18">
        <f t="shared" si="45"/>
        <v>0</v>
      </c>
      <c r="BW97" s="15">
        <f t="shared" si="46"/>
        <v>679.46414342629487</v>
      </c>
      <c r="BX97" s="15">
        <f t="shared" si="47"/>
        <v>617.50398406374507</v>
      </c>
      <c r="BY97" s="15">
        <f t="shared" si="48"/>
        <v>103.91235059760956</v>
      </c>
      <c r="BZ97" s="15">
        <f t="shared" si="49"/>
        <v>203.62948207171314</v>
      </c>
      <c r="CA97" s="15">
        <f t="shared" si="50"/>
        <v>142.23406374501991</v>
      </c>
      <c r="CB97" s="15">
        <f t="shared" si="51"/>
        <v>39.612549800796813</v>
      </c>
      <c r="CC97" s="15">
        <f t="shared" si="52"/>
        <v>12.908366533864541</v>
      </c>
      <c r="CD97" s="15">
        <f t="shared" si="53"/>
        <v>8.8745019920318722</v>
      </c>
      <c r="CE97" s="15">
        <f t="shared" si="54"/>
        <v>95.441235059760956</v>
      </c>
      <c r="CF97" s="15">
        <f t="shared" si="55"/>
        <v>9.1165338645418323</v>
      </c>
      <c r="CG97" s="15">
        <f t="shared" si="56"/>
        <v>5.0826693227091635</v>
      </c>
      <c r="CH97" s="15">
        <f t="shared" si="57"/>
        <v>4.0338645418326688</v>
      </c>
      <c r="CI97" s="15">
        <f t="shared" si="58"/>
        <v>40.822709163346616</v>
      </c>
      <c r="CJ97" s="15">
        <f t="shared" si="59"/>
        <v>27.833665338645417</v>
      </c>
      <c r="CK97" s="15">
        <f t="shared" si="60"/>
        <v>295.68227091633469</v>
      </c>
      <c r="CL97" s="15">
        <f t="shared" si="61"/>
        <v>0.88745019920318735</v>
      </c>
      <c r="CM97" s="15">
        <f t="shared" si="62"/>
        <v>5.6474103585657369</v>
      </c>
      <c r="CN97" s="15">
        <f t="shared" si="63"/>
        <v>15.00597609561753</v>
      </c>
      <c r="CO97" s="15">
        <f t="shared" si="64"/>
        <v>0</v>
      </c>
      <c r="CP97" s="15">
        <f t="shared" si="65"/>
        <v>2.2589641434262946</v>
      </c>
      <c r="CQ97" s="15">
        <f t="shared" si="66"/>
        <v>325.1294820717132</v>
      </c>
      <c r="CR97" s="15">
        <f t="shared" si="67"/>
        <v>309.96215139442234</v>
      </c>
      <c r="CS97" s="15">
        <f t="shared" si="68"/>
        <v>8.4711155378486058</v>
      </c>
      <c r="CT97" s="15">
        <f t="shared" si="69"/>
        <v>6.6962151394422307</v>
      </c>
      <c r="CU97" s="15">
        <f t="shared" si="70"/>
        <v>2.097609561752988</v>
      </c>
      <c r="CV97" s="15">
        <f t="shared" si="71"/>
        <v>0</v>
      </c>
      <c r="CW97" s="15">
        <f t="shared" si="72"/>
        <v>0</v>
      </c>
      <c r="CX97" s="15">
        <f t="shared" si="73"/>
        <v>0</v>
      </c>
      <c r="CY97" s="15">
        <f t="shared" si="74"/>
        <v>0</v>
      </c>
      <c r="CZ97" s="15">
        <f t="shared" si="75"/>
        <v>0</v>
      </c>
    </row>
    <row r="98" spans="1:104" x14ac:dyDescent="0.2">
      <c r="A98" s="4" t="s">
        <v>142</v>
      </c>
      <c r="B98" s="4" t="s">
        <v>15</v>
      </c>
      <c r="C98" s="4">
        <v>1</v>
      </c>
      <c r="D98" s="4">
        <v>1947</v>
      </c>
      <c r="E98" s="4">
        <v>1956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2</v>
      </c>
      <c r="M98" s="4">
        <v>0</v>
      </c>
      <c r="N98" s="4">
        <v>1</v>
      </c>
      <c r="O98" s="4">
        <v>1</v>
      </c>
      <c r="P98" s="4">
        <v>0</v>
      </c>
      <c r="Q98" s="4">
        <v>0</v>
      </c>
      <c r="R98" s="4">
        <v>6</v>
      </c>
      <c r="S98" s="4">
        <v>0</v>
      </c>
      <c r="T98" s="4">
        <v>0</v>
      </c>
      <c r="U98" s="4">
        <v>1</v>
      </c>
      <c r="V98" s="4">
        <v>1</v>
      </c>
      <c r="W98" s="4">
        <v>1</v>
      </c>
      <c r="X98" s="4">
        <v>0</v>
      </c>
      <c r="Y98" s="4">
        <v>0</v>
      </c>
      <c r="Z98" s="5">
        <v>1382</v>
      </c>
      <c r="AA98" s="5">
        <v>5804</v>
      </c>
      <c r="AB98" s="5">
        <v>4877</v>
      </c>
      <c r="AC98" s="5">
        <v>947</v>
      </c>
      <c r="AD98" s="5">
        <v>1518</v>
      </c>
      <c r="AE98" s="5">
        <f t="shared" si="39"/>
        <v>1054</v>
      </c>
      <c r="AF98" s="5">
        <v>273</v>
      </c>
      <c r="AG98" s="5">
        <v>54</v>
      </c>
      <c r="AH98" s="5">
        <v>137</v>
      </c>
      <c r="AI98" s="5">
        <v>734</v>
      </c>
      <c r="AJ98" s="5">
        <v>197</v>
      </c>
      <c r="AK98" s="5">
        <v>76</v>
      </c>
      <c r="AL98" s="6">
        <f t="shared" si="40"/>
        <v>0.7216117216117216</v>
      </c>
      <c r="AM98" s="17">
        <f t="shared" si="41"/>
        <v>121</v>
      </c>
      <c r="AN98" s="5">
        <v>740</v>
      </c>
      <c r="AO98" s="5">
        <v>291</v>
      </c>
      <c r="AP98" s="6">
        <v>0.311</v>
      </c>
      <c r="AQ98" s="6">
        <v>0.40899999999999997</v>
      </c>
      <c r="AR98" s="6">
        <v>0.47399999999999998</v>
      </c>
      <c r="AS98" s="6">
        <v>0.88300000000000001</v>
      </c>
      <c r="AT98" s="5">
        <v>2310</v>
      </c>
      <c r="AU98" s="5">
        <v>113</v>
      </c>
      <c r="AV98" s="5">
        <v>72</v>
      </c>
      <c r="AW98" s="5">
        <v>104</v>
      </c>
      <c r="AX98" s="5">
        <v>9</v>
      </c>
      <c r="AY98" s="5">
        <v>61</v>
      </c>
      <c r="AZ98" s="4">
        <v>11325.2</v>
      </c>
      <c r="BA98" s="4">
        <v>6852</v>
      </c>
      <c r="BB98" s="4">
        <v>4007</v>
      </c>
      <c r="BC98" s="4">
        <v>2728</v>
      </c>
      <c r="BD98" s="4">
        <v>117</v>
      </c>
      <c r="BE98" s="4">
        <v>830</v>
      </c>
      <c r="BF98" s="10">
        <v>0.98292469352014011</v>
      </c>
      <c r="BG98" s="11">
        <v>5.3522233602938574</v>
      </c>
      <c r="BH98" s="11">
        <v>4.9741506646971931</v>
      </c>
      <c r="BI98" s="10">
        <v>0.97499999999999998</v>
      </c>
      <c r="BJ98" s="11">
        <v>5.42</v>
      </c>
      <c r="BK98" s="11">
        <v>5.22</v>
      </c>
      <c r="BL98" s="4">
        <v>0</v>
      </c>
      <c r="BM98" s="4">
        <v>0</v>
      </c>
      <c r="BN98" s="4">
        <v>0</v>
      </c>
      <c r="BO98" s="4">
        <v>0</v>
      </c>
      <c r="BP98" s="18">
        <v>0</v>
      </c>
      <c r="BQ98" s="18">
        <v>0</v>
      </c>
      <c r="BR98" s="4">
        <v>0</v>
      </c>
      <c r="BS98" s="10">
        <f t="shared" si="42"/>
        <v>7.9246935201401358E-3</v>
      </c>
      <c r="BT98" s="11">
        <f t="shared" si="43"/>
        <v>-6.7776639706142561E-2</v>
      </c>
      <c r="BU98" s="11">
        <f t="shared" si="44"/>
        <v>-0.24584933530280662</v>
      </c>
      <c r="BV98" s="18">
        <f t="shared" si="45"/>
        <v>0</v>
      </c>
      <c r="BW98" s="15">
        <f t="shared" si="46"/>
        <v>680.35311143270621</v>
      </c>
      <c r="BX98" s="15">
        <f t="shared" si="47"/>
        <v>571.68885672937768</v>
      </c>
      <c r="BY98" s="15">
        <f t="shared" si="48"/>
        <v>111.00868306801736</v>
      </c>
      <c r="BZ98" s="15">
        <f t="shared" si="49"/>
        <v>177.94211287988421</v>
      </c>
      <c r="CA98" s="15">
        <f t="shared" si="50"/>
        <v>123.55137481910276</v>
      </c>
      <c r="CB98" s="15">
        <f t="shared" si="51"/>
        <v>32.001447178002891</v>
      </c>
      <c r="CC98" s="15">
        <f t="shared" si="52"/>
        <v>6.3299565846599126</v>
      </c>
      <c r="CD98" s="15">
        <f t="shared" si="53"/>
        <v>16.059334298118667</v>
      </c>
      <c r="CE98" s="15">
        <f t="shared" si="54"/>
        <v>86.040520984081041</v>
      </c>
      <c r="CF98" s="15">
        <f t="shared" si="55"/>
        <v>23.092619392185242</v>
      </c>
      <c r="CG98" s="15">
        <f t="shared" si="56"/>
        <v>8.908827785817655</v>
      </c>
      <c r="CH98" s="15">
        <f t="shared" si="57"/>
        <v>14.183791606367587</v>
      </c>
      <c r="CI98" s="15">
        <f t="shared" si="58"/>
        <v>86.743849493487701</v>
      </c>
      <c r="CJ98" s="15">
        <f t="shared" si="59"/>
        <v>34.111432706222871</v>
      </c>
      <c r="CK98" s="15">
        <f t="shared" si="60"/>
        <v>270.78147612156295</v>
      </c>
      <c r="CL98" s="15">
        <f t="shared" si="61"/>
        <v>13.24602026049204</v>
      </c>
      <c r="CM98" s="15">
        <f t="shared" si="62"/>
        <v>8.4399421128798835</v>
      </c>
      <c r="CN98" s="15">
        <f t="shared" si="63"/>
        <v>12.191027496382056</v>
      </c>
      <c r="CO98" s="15">
        <f t="shared" si="64"/>
        <v>1.0549927641099854</v>
      </c>
      <c r="CP98" s="15">
        <f t="shared" si="65"/>
        <v>7.1505065123010132</v>
      </c>
      <c r="CQ98" s="15">
        <f t="shared" si="66"/>
        <v>803.2011577424023</v>
      </c>
      <c r="CR98" s="15">
        <f t="shared" si="67"/>
        <v>469.70622286541243</v>
      </c>
      <c r="CS98" s="15">
        <f t="shared" si="68"/>
        <v>319.78002894356007</v>
      </c>
      <c r="CT98" s="15">
        <f t="shared" si="69"/>
        <v>13.714905933429812</v>
      </c>
      <c r="CU98" s="15">
        <f t="shared" si="70"/>
        <v>97.293777134587543</v>
      </c>
      <c r="CV98" s="15">
        <f t="shared" si="71"/>
        <v>0</v>
      </c>
      <c r="CW98" s="15">
        <f t="shared" si="72"/>
        <v>0</v>
      </c>
      <c r="CX98" s="15">
        <f t="shared" si="73"/>
        <v>0</v>
      </c>
      <c r="CY98" s="15">
        <f t="shared" si="74"/>
        <v>0</v>
      </c>
      <c r="CZ98" s="15">
        <f t="shared" si="75"/>
        <v>0</v>
      </c>
    </row>
    <row r="99" spans="1:104" x14ac:dyDescent="0.2">
      <c r="A99" s="4" t="s">
        <v>143</v>
      </c>
      <c r="B99" s="4" t="s">
        <v>5</v>
      </c>
      <c r="C99" s="4">
        <v>1</v>
      </c>
      <c r="D99" s="4">
        <v>1926</v>
      </c>
      <c r="E99" s="4">
        <v>1945</v>
      </c>
      <c r="F99" s="4">
        <v>0</v>
      </c>
      <c r="G99" s="4">
        <v>0</v>
      </c>
      <c r="H99" s="4">
        <v>2</v>
      </c>
      <c r="I99" s="4">
        <v>1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7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5">
        <v>2124</v>
      </c>
      <c r="AA99" s="5">
        <v>8840</v>
      </c>
      <c r="AB99" s="5">
        <v>7579</v>
      </c>
      <c r="AC99" s="5">
        <v>1233</v>
      </c>
      <c r="AD99" s="5">
        <v>2285</v>
      </c>
      <c r="AE99" s="5">
        <f t="shared" si="39"/>
        <v>1482</v>
      </c>
      <c r="AF99" s="5">
        <v>515</v>
      </c>
      <c r="AG99" s="5">
        <v>118</v>
      </c>
      <c r="AH99" s="5">
        <v>170</v>
      </c>
      <c r="AI99" s="5">
        <v>1424</v>
      </c>
      <c r="AJ99" s="5">
        <v>87</v>
      </c>
      <c r="AK99" s="5">
        <v>71</v>
      </c>
      <c r="AL99" s="6">
        <f t="shared" si="40"/>
        <v>0.55063291139240511</v>
      </c>
      <c r="AM99" s="17">
        <f t="shared" si="41"/>
        <v>16</v>
      </c>
      <c r="AN99" s="5">
        <v>1059</v>
      </c>
      <c r="AO99" s="5">
        <v>700</v>
      </c>
      <c r="AP99" s="6">
        <v>0.30099999999999999</v>
      </c>
      <c r="AQ99" s="6">
        <v>0.39</v>
      </c>
      <c r="AR99" s="6">
        <v>0.46800000000000003</v>
      </c>
      <c r="AS99" s="6">
        <v>0.85699999999999998</v>
      </c>
      <c r="AT99" s="5">
        <v>3546</v>
      </c>
      <c r="AU99" s="5">
        <v>57</v>
      </c>
      <c r="AV99" s="5">
        <v>34</v>
      </c>
      <c r="AW99" s="5">
        <v>166</v>
      </c>
      <c r="AX99" s="8">
        <v>0</v>
      </c>
      <c r="AY99" s="5">
        <v>41</v>
      </c>
      <c r="AZ99" s="5">
        <v>17329</v>
      </c>
      <c r="BA99" s="5">
        <v>10865</v>
      </c>
      <c r="BB99" s="5">
        <v>4303</v>
      </c>
      <c r="BC99" s="5">
        <v>6052</v>
      </c>
      <c r="BD99" s="5">
        <v>510</v>
      </c>
      <c r="BE99" s="5">
        <v>1241</v>
      </c>
      <c r="BF99" s="6">
        <v>0.95299999999999996</v>
      </c>
      <c r="BG99" s="12">
        <v>5.38</v>
      </c>
      <c r="BH99" s="12">
        <v>5.16</v>
      </c>
      <c r="BI99" s="6">
        <v>0.94799999999999995</v>
      </c>
      <c r="BJ99" s="12">
        <v>5.32</v>
      </c>
      <c r="BK99" s="12">
        <v>5.25</v>
      </c>
      <c r="BL99" s="4">
        <v>0</v>
      </c>
      <c r="BM99" s="4">
        <v>0</v>
      </c>
      <c r="BN99" s="4">
        <v>0</v>
      </c>
      <c r="BO99" s="4">
        <v>0</v>
      </c>
      <c r="BP99" s="18">
        <v>0</v>
      </c>
      <c r="BQ99" s="18">
        <v>0</v>
      </c>
      <c r="BR99" s="4">
        <v>0</v>
      </c>
      <c r="BS99" s="10">
        <f t="shared" si="42"/>
        <v>5.0000000000000044E-3</v>
      </c>
      <c r="BT99" s="11">
        <f t="shared" si="43"/>
        <v>5.9999999999999609E-2</v>
      </c>
      <c r="BU99" s="11">
        <f t="shared" si="44"/>
        <v>-8.9999999999999858E-2</v>
      </c>
      <c r="BV99" s="18">
        <f t="shared" si="45"/>
        <v>0</v>
      </c>
      <c r="BW99" s="15">
        <f t="shared" si="46"/>
        <v>674.2372881355933</v>
      </c>
      <c r="BX99" s="15">
        <f t="shared" si="47"/>
        <v>578.0593220338983</v>
      </c>
      <c r="BY99" s="15">
        <f t="shared" si="48"/>
        <v>94.042372881355931</v>
      </c>
      <c r="BZ99" s="15">
        <f t="shared" si="49"/>
        <v>174.27966101694918</v>
      </c>
      <c r="CA99" s="15">
        <f t="shared" si="50"/>
        <v>113.03389830508473</v>
      </c>
      <c r="CB99" s="15">
        <f t="shared" si="51"/>
        <v>39.279661016949156</v>
      </c>
      <c r="CC99" s="15">
        <f t="shared" si="52"/>
        <v>9</v>
      </c>
      <c r="CD99" s="15">
        <f t="shared" si="53"/>
        <v>12.966101694915254</v>
      </c>
      <c r="CE99" s="15">
        <f t="shared" si="54"/>
        <v>108.61016949152543</v>
      </c>
      <c r="CF99" s="15">
        <f t="shared" si="55"/>
        <v>6.6355932203389827</v>
      </c>
      <c r="CG99" s="15">
        <f t="shared" si="56"/>
        <v>5.4152542372881358</v>
      </c>
      <c r="CH99" s="15">
        <f t="shared" si="57"/>
        <v>1.2203389830508469</v>
      </c>
      <c r="CI99" s="15">
        <f t="shared" si="58"/>
        <v>80.771186440677965</v>
      </c>
      <c r="CJ99" s="15">
        <f t="shared" si="59"/>
        <v>53.389830508474574</v>
      </c>
      <c r="CK99" s="15">
        <f t="shared" si="60"/>
        <v>270.45762711864404</v>
      </c>
      <c r="CL99" s="15">
        <f t="shared" si="61"/>
        <v>4.3474576271186436</v>
      </c>
      <c r="CM99" s="15">
        <f t="shared" si="62"/>
        <v>2.593220338983051</v>
      </c>
      <c r="CN99" s="15">
        <f t="shared" si="63"/>
        <v>12.661016949152541</v>
      </c>
      <c r="CO99" s="15">
        <f t="shared" si="64"/>
        <v>0</v>
      </c>
      <c r="CP99" s="15">
        <f t="shared" si="65"/>
        <v>3.1271186440677967</v>
      </c>
      <c r="CQ99" s="15">
        <f t="shared" si="66"/>
        <v>828.68644067796606</v>
      </c>
      <c r="CR99" s="15">
        <f t="shared" si="67"/>
        <v>328.19491525423729</v>
      </c>
      <c r="CS99" s="15">
        <f t="shared" si="68"/>
        <v>461.59322033898309</v>
      </c>
      <c r="CT99" s="15">
        <f t="shared" si="69"/>
        <v>38.898305084745765</v>
      </c>
      <c r="CU99" s="15">
        <f t="shared" si="70"/>
        <v>94.652542372881356</v>
      </c>
      <c r="CV99" s="15">
        <f t="shared" si="71"/>
        <v>0</v>
      </c>
      <c r="CW99" s="15">
        <f t="shared" si="72"/>
        <v>0</v>
      </c>
      <c r="CX99" s="15">
        <f t="shared" si="73"/>
        <v>0</v>
      </c>
      <c r="CY99" s="15">
        <f t="shared" si="74"/>
        <v>0</v>
      </c>
      <c r="CZ99" s="15">
        <f t="shared" si="75"/>
        <v>0</v>
      </c>
    </row>
    <row r="100" spans="1:104" x14ac:dyDescent="0.2">
      <c r="A100" s="4" t="s">
        <v>144</v>
      </c>
      <c r="B100" s="4" t="s">
        <v>53</v>
      </c>
      <c r="C100" s="4">
        <v>1</v>
      </c>
      <c r="D100" s="4">
        <v>1930</v>
      </c>
      <c r="E100" s="4">
        <v>1947</v>
      </c>
      <c r="F100" s="4">
        <v>1</v>
      </c>
      <c r="G100" s="4">
        <v>0</v>
      </c>
      <c r="H100" s="4">
        <v>2</v>
      </c>
      <c r="I100" s="4">
        <v>0</v>
      </c>
      <c r="J100" s="4">
        <v>4</v>
      </c>
      <c r="K100" s="4">
        <v>4</v>
      </c>
      <c r="L100" s="4">
        <v>0</v>
      </c>
      <c r="M100" s="4">
        <v>2</v>
      </c>
      <c r="N100" s="4">
        <v>0</v>
      </c>
      <c r="O100" s="4">
        <v>0</v>
      </c>
      <c r="P100" s="4">
        <v>1</v>
      </c>
      <c r="Q100" s="4">
        <v>1</v>
      </c>
      <c r="R100" s="4">
        <v>5</v>
      </c>
      <c r="S100" s="4">
        <v>0</v>
      </c>
      <c r="T100" s="4">
        <v>0</v>
      </c>
      <c r="U100" s="4">
        <v>2</v>
      </c>
      <c r="V100" s="4">
        <v>0</v>
      </c>
      <c r="W100" s="4">
        <v>2</v>
      </c>
      <c r="X100" s="4">
        <v>0</v>
      </c>
      <c r="Y100" s="4">
        <v>0</v>
      </c>
      <c r="Z100" s="5">
        <v>1394</v>
      </c>
      <c r="AA100" s="5">
        <v>6098</v>
      </c>
      <c r="AB100" s="5">
        <v>5193</v>
      </c>
      <c r="AC100" s="5">
        <v>1046</v>
      </c>
      <c r="AD100" s="5">
        <v>1628</v>
      </c>
      <c r="AE100" s="5">
        <f t="shared" si="39"/>
        <v>847</v>
      </c>
      <c r="AF100" s="5">
        <v>379</v>
      </c>
      <c r="AG100" s="5">
        <v>71</v>
      </c>
      <c r="AH100" s="5">
        <v>331</v>
      </c>
      <c r="AI100" s="5">
        <v>1274</v>
      </c>
      <c r="AJ100" s="5">
        <v>58</v>
      </c>
      <c r="AK100" s="5">
        <v>30</v>
      </c>
      <c r="AL100" s="6">
        <f t="shared" si="40"/>
        <v>0.65909090909090906</v>
      </c>
      <c r="AM100" s="17">
        <f t="shared" si="41"/>
        <v>28</v>
      </c>
      <c r="AN100" s="5">
        <v>852</v>
      </c>
      <c r="AO100" s="5">
        <v>844</v>
      </c>
      <c r="AP100" s="6">
        <v>0.313</v>
      </c>
      <c r="AQ100" s="6">
        <v>0.41199999999999998</v>
      </c>
      <c r="AR100" s="6">
        <v>0.60499999999999998</v>
      </c>
      <c r="AS100" s="6">
        <v>1.0169999999999999</v>
      </c>
      <c r="AT100" s="5">
        <v>3142</v>
      </c>
      <c r="AU100" s="5">
        <v>66</v>
      </c>
      <c r="AV100" s="5">
        <v>16</v>
      </c>
      <c r="AW100" s="5">
        <v>35</v>
      </c>
      <c r="AX100" s="8">
        <v>0</v>
      </c>
      <c r="AY100" s="5">
        <v>82</v>
      </c>
      <c r="AZ100" s="5">
        <v>12068</v>
      </c>
      <c r="BA100" s="5">
        <v>11886</v>
      </c>
      <c r="BB100" s="5">
        <v>11023</v>
      </c>
      <c r="BC100" s="5">
        <v>741</v>
      </c>
      <c r="BD100" s="5">
        <v>122</v>
      </c>
      <c r="BE100" s="5">
        <v>974</v>
      </c>
      <c r="BF100" s="6">
        <v>0.99</v>
      </c>
      <c r="BG100" s="12">
        <v>8.77</v>
      </c>
      <c r="BH100" s="12">
        <v>8.5399999999999991</v>
      </c>
      <c r="BI100" s="6">
        <v>0.99</v>
      </c>
      <c r="BJ100" s="12">
        <v>8.7200000000000006</v>
      </c>
      <c r="BK100" s="12">
        <v>8.57</v>
      </c>
      <c r="BL100" s="4">
        <v>0</v>
      </c>
      <c r="BM100" s="4">
        <v>0</v>
      </c>
      <c r="BN100" s="4">
        <v>0</v>
      </c>
      <c r="BO100" s="4">
        <v>0</v>
      </c>
      <c r="BP100" s="18">
        <v>0</v>
      </c>
      <c r="BQ100" s="18">
        <v>0</v>
      </c>
      <c r="BR100" s="4">
        <v>0</v>
      </c>
      <c r="BS100" s="10">
        <f t="shared" si="42"/>
        <v>0</v>
      </c>
      <c r="BT100" s="11">
        <f t="shared" si="43"/>
        <v>4.9999999999998934E-2</v>
      </c>
      <c r="BU100" s="11">
        <f t="shared" si="44"/>
        <v>-3.0000000000001137E-2</v>
      </c>
      <c r="BV100" s="18">
        <f t="shared" si="45"/>
        <v>0</v>
      </c>
      <c r="BW100" s="15">
        <f t="shared" si="46"/>
        <v>708.66284074605448</v>
      </c>
      <c r="BX100" s="15">
        <f t="shared" si="47"/>
        <v>603.4906743185079</v>
      </c>
      <c r="BY100" s="15">
        <f t="shared" si="48"/>
        <v>121.55810616929699</v>
      </c>
      <c r="BZ100" s="15">
        <f t="shared" si="49"/>
        <v>189.19368723098998</v>
      </c>
      <c r="CA100" s="15">
        <f t="shared" si="50"/>
        <v>98.431850789096117</v>
      </c>
      <c r="CB100" s="15">
        <f t="shared" si="51"/>
        <v>44.044476327116207</v>
      </c>
      <c r="CC100" s="15">
        <f t="shared" si="52"/>
        <v>8.2510760401721672</v>
      </c>
      <c r="CD100" s="15">
        <f t="shared" si="53"/>
        <v>38.466284074605454</v>
      </c>
      <c r="CE100" s="15">
        <f t="shared" si="54"/>
        <v>148.05451936872311</v>
      </c>
      <c r="CF100" s="15">
        <f t="shared" si="55"/>
        <v>6.7403156384505012</v>
      </c>
      <c r="CG100" s="15">
        <f t="shared" si="56"/>
        <v>3.4863701578192257</v>
      </c>
      <c r="CH100" s="15">
        <f t="shared" si="57"/>
        <v>3.2539454806312755</v>
      </c>
      <c r="CI100" s="15">
        <f t="shared" si="58"/>
        <v>99.012912482066</v>
      </c>
      <c r="CJ100" s="15">
        <f t="shared" si="59"/>
        <v>98.083213773314213</v>
      </c>
      <c r="CK100" s="15">
        <f t="shared" si="60"/>
        <v>365.13916786226685</v>
      </c>
      <c r="CL100" s="15">
        <f t="shared" si="61"/>
        <v>7.6700143472022955</v>
      </c>
      <c r="CM100" s="15">
        <f t="shared" si="62"/>
        <v>1.859397417503587</v>
      </c>
      <c r="CN100" s="15">
        <f t="shared" si="63"/>
        <v>4.0674318507890961</v>
      </c>
      <c r="CO100" s="15">
        <f t="shared" si="64"/>
        <v>0</v>
      </c>
      <c r="CP100" s="15">
        <f t="shared" si="65"/>
        <v>9.5294117647058822</v>
      </c>
      <c r="CQ100" s="15">
        <f t="shared" si="66"/>
        <v>1381.2998565279772</v>
      </c>
      <c r="CR100" s="15">
        <f t="shared" si="67"/>
        <v>1281.0086083213773</v>
      </c>
      <c r="CS100" s="15">
        <f t="shared" si="68"/>
        <v>86.113342898134874</v>
      </c>
      <c r="CT100" s="15">
        <f t="shared" si="69"/>
        <v>14.177905308464851</v>
      </c>
      <c r="CU100" s="15">
        <f t="shared" si="70"/>
        <v>113.19081779053084</v>
      </c>
      <c r="CV100" s="15">
        <f t="shared" si="71"/>
        <v>0</v>
      </c>
      <c r="CW100" s="15">
        <f t="shared" si="72"/>
        <v>0</v>
      </c>
      <c r="CX100" s="15">
        <f t="shared" si="73"/>
        <v>0</v>
      </c>
      <c r="CY100" s="15">
        <f t="shared" si="74"/>
        <v>0</v>
      </c>
      <c r="CZ100" s="15">
        <f t="shared" si="75"/>
        <v>0</v>
      </c>
    </row>
    <row r="101" spans="1:104" x14ac:dyDescent="0.2">
      <c r="A101" s="4" t="s">
        <v>145</v>
      </c>
      <c r="B101" s="4" t="s">
        <v>47</v>
      </c>
      <c r="C101" s="4">
        <v>1</v>
      </c>
      <c r="D101" s="4">
        <v>1936</v>
      </c>
      <c r="E101" s="4">
        <v>1951</v>
      </c>
      <c r="F101" s="4">
        <v>1</v>
      </c>
      <c r="G101" s="4">
        <v>0</v>
      </c>
      <c r="H101" s="4">
        <v>0</v>
      </c>
      <c r="I101" s="4">
        <v>1</v>
      </c>
      <c r="J101" s="4">
        <v>2</v>
      </c>
      <c r="K101" s="4">
        <v>2</v>
      </c>
      <c r="L101" s="4">
        <v>0</v>
      </c>
      <c r="M101" s="4">
        <v>0</v>
      </c>
      <c r="N101" s="4">
        <v>2</v>
      </c>
      <c r="O101" s="4">
        <v>0</v>
      </c>
      <c r="P101" s="4">
        <v>2</v>
      </c>
      <c r="Q101" s="4">
        <v>0</v>
      </c>
      <c r="R101" s="4">
        <v>13</v>
      </c>
      <c r="S101" s="4">
        <v>0</v>
      </c>
      <c r="T101" s="4">
        <v>0</v>
      </c>
      <c r="U101" s="4">
        <v>3</v>
      </c>
      <c r="V101" s="4">
        <v>0</v>
      </c>
      <c r="W101" s="4">
        <v>9</v>
      </c>
      <c r="X101" s="4">
        <v>0</v>
      </c>
      <c r="Y101" s="4">
        <v>0</v>
      </c>
      <c r="Z101" s="5">
        <v>1736</v>
      </c>
      <c r="AA101" s="5">
        <v>7672</v>
      </c>
      <c r="AB101" s="5">
        <v>6821</v>
      </c>
      <c r="AC101" s="5">
        <v>1390</v>
      </c>
      <c r="AD101" s="5">
        <v>2214</v>
      </c>
      <c r="AE101" s="5">
        <f t="shared" si="39"/>
        <v>1333</v>
      </c>
      <c r="AF101" s="5">
        <v>389</v>
      </c>
      <c r="AG101" s="5">
        <v>131</v>
      </c>
      <c r="AH101" s="5">
        <v>361</v>
      </c>
      <c r="AI101" s="5">
        <v>1537</v>
      </c>
      <c r="AJ101" s="5">
        <v>30</v>
      </c>
      <c r="AK101" s="5">
        <v>9</v>
      </c>
      <c r="AL101" s="6">
        <f t="shared" si="40"/>
        <v>0.76923076923076927</v>
      </c>
      <c r="AM101" s="17">
        <f t="shared" si="41"/>
        <v>21</v>
      </c>
      <c r="AN101" s="5">
        <v>790</v>
      </c>
      <c r="AO101" s="5">
        <v>369</v>
      </c>
      <c r="AP101" s="6">
        <v>0.32500000000000001</v>
      </c>
      <c r="AQ101" s="6">
        <v>0.39800000000000002</v>
      </c>
      <c r="AR101" s="6">
        <v>0.57899999999999996</v>
      </c>
      <c r="AS101" s="6">
        <v>0.97699999999999998</v>
      </c>
      <c r="AT101" s="5">
        <v>3948</v>
      </c>
      <c r="AU101" s="5">
        <v>130</v>
      </c>
      <c r="AV101" s="5">
        <v>46</v>
      </c>
      <c r="AW101" s="5">
        <v>14</v>
      </c>
      <c r="AX101" s="8">
        <v>0</v>
      </c>
      <c r="AY101" s="5">
        <v>111</v>
      </c>
      <c r="AZ101" s="5">
        <v>15114.2</v>
      </c>
      <c r="BA101" s="5">
        <v>4787</v>
      </c>
      <c r="BB101" s="5">
        <v>4529</v>
      </c>
      <c r="BC101" s="5">
        <v>153</v>
      </c>
      <c r="BD101" s="5">
        <v>105</v>
      </c>
      <c r="BE101" s="5">
        <v>30</v>
      </c>
      <c r="BF101" s="6">
        <v>0.97799999999999998</v>
      </c>
      <c r="BG101" s="12">
        <v>2.79</v>
      </c>
      <c r="BH101" s="12">
        <v>2.72</v>
      </c>
      <c r="BI101" s="6">
        <v>0.97399999999999998</v>
      </c>
      <c r="BJ101" s="12">
        <v>2.46</v>
      </c>
      <c r="BK101" s="12">
        <v>2.42</v>
      </c>
      <c r="BL101" s="4">
        <v>0</v>
      </c>
      <c r="BM101" s="4">
        <v>0</v>
      </c>
      <c r="BN101" s="4">
        <v>0</v>
      </c>
      <c r="BO101" s="4">
        <v>0</v>
      </c>
      <c r="BP101" s="18">
        <v>0</v>
      </c>
      <c r="BQ101" s="18">
        <v>0</v>
      </c>
      <c r="BR101" s="4">
        <v>0</v>
      </c>
      <c r="BS101" s="10">
        <f t="shared" si="42"/>
        <v>4.0000000000000036E-3</v>
      </c>
      <c r="BT101" s="11">
        <f t="shared" si="43"/>
        <v>0.33000000000000007</v>
      </c>
      <c r="BU101" s="11">
        <f t="shared" si="44"/>
        <v>0.30000000000000027</v>
      </c>
      <c r="BV101" s="18">
        <f t="shared" si="45"/>
        <v>0</v>
      </c>
      <c r="BW101" s="15">
        <f t="shared" si="46"/>
        <v>715.93548387096769</v>
      </c>
      <c r="BX101" s="15">
        <f t="shared" si="47"/>
        <v>636.52188940092162</v>
      </c>
      <c r="BY101" s="15">
        <f t="shared" si="48"/>
        <v>129.71198156682027</v>
      </c>
      <c r="BZ101" s="15">
        <f t="shared" si="49"/>
        <v>206.60599078341014</v>
      </c>
      <c r="CA101" s="15">
        <f t="shared" si="50"/>
        <v>124.39285714285715</v>
      </c>
      <c r="CB101" s="15">
        <f t="shared" si="51"/>
        <v>36.30069124423963</v>
      </c>
      <c r="CC101" s="15">
        <f t="shared" si="52"/>
        <v>12.224654377880185</v>
      </c>
      <c r="CD101" s="15">
        <f t="shared" si="53"/>
        <v>33.687788018433181</v>
      </c>
      <c r="CE101" s="15">
        <f t="shared" si="54"/>
        <v>143.42972350230414</v>
      </c>
      <c r="CF101" s="15">
        <f t="shared" si="55"/>
        <v>2.7995391705069128</v>
      </c>
      <c r="CG101" s="15">
        <f t="shared" si="56"/>
        <v>0.83986175115207373</v>
      </c>
      <c r="CH101" s="15">
        <f t="shared" si="57"/>
        <v>1.959677419354839</v>
      </c>
      <c r="CI101" s="15">
        <f t="shared" si="58"/>
        <v>73.721198156682021</v>
      </c>
      <c r="CJ101" s="15">
        <f t="shared" si="59"/>
        <v>34.434331797235025</v>
      </c>
      <c r="CK101" s="15">
        <f t="shared" si="60"/>
        <v>368.41935483870969</v>
      </c>
      <c r="CL101" s="15">
        <f t="shared" si="61"/>
        <v>12.131336405529954</v>
      </c>
      <c r="CM101" s="15">
        <f t="shared" si="62"/>
        <v>4.2926267281105988</v>
      </c>
      <c r="CN101" s="15">
        <f t="shared" si="63"/>
        <v>1.3064516129032258</v>
      </c>
      <c r="CO101" s="15">
        <f t="shared" si="64"/>
        <v>0</v>
      </c>
      <c r="CP101" s="15">
        <f t="shared" si="65"/>
        <v>10.358294930875577</v>
      </c>
      <c r="CQ101" s="15">
        <f t="shared" si="66"/>
        <v>446.71313364055294</v>
      </c>
      <c r="CR101" s="15">
        <f t="shared" si="67"/>
        <v>422.63709677419354</v>
      </c>
      <c r="CS101" s="15">
        <f t="shared" si="68"/>
        <v>14.277649769585253</v>
      </c>
      <c r="CT101" s="15">
        <f t="shared" si="69"/>
        <v>9.7983870967741939</v>
      </c>
      <c r="CU101" s="15">
        <f t="shared" si="70"/>
        <v>2.7995391705069128</v>
      </c>
      <c r="CV101" s="15">
        <f t="shared" si="71"/>
        <v>0</v>
      </c>
      <c r="CW101" s="15">
        <f t="shared" si="72"/>
        <v>0</v>
      </c>
      <c r="CX101" s="15">
        <f t="shared" si="73"/>
        <v>0</v>
      </c>
      <c r="CY101" s="15">
        <f t="shared" si="74"/>
        <v>0</v>
      </c>
      <c r="CZ101" s="15">
        <f t="shared" si="75"/>
        <v>0</v>
      </c>
    </row>
    <row r="102" spans="1:104" x14ac:dyDescent="0.2">
      <c r="A102" s="4" t="s">
        <v>146</v>
      </c>
      <c r="B102" s="4" t="s">
        <v>45</v>
      </c>
      <c r="C102" s="4">
        <v>1</v>
      </c>
      <c r="D102" s="4">
        <v>1922</v>
      </c>
      <c r="E102" s="4">
        <v>1941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6</v>
      </c>
      <c r="S102" s="4">
        <v>0</v>
      </c>
      <c r="T102" s="4">
        <v>0</v>
      </c>
      <c r="U102" s="4">
        <v>1</v>
      </c>
      <c r="V102" s="4">
        <v>0</v>
      </c>
      <c r="W102" s="4">
        <v>0</v>
      </c>
      <c r="X102" s="4">
        <v>0</v>
      </c>
      <c r="Y102" s="4">
        <v>0</v>
      </c>
      <c r="Z102" s="5">
        <v>1990</v>
      </c>
      <c r="AA102" s="5">
        <v>7300</v>
      </c>
      <c r="AB102" s="5">
        <v>6432</v>
      </c>
      <c r="AC102" s="5">
        <v>867</v>
      </c>
      <c r="AD102" s="5">
        <v>1912</v>
      </c>
      <c r="AE102" s="5">
        <f t="shared" si="39"/>
        <v>1216</v>
      </c>
      <c r="AF102" s="5">
        <v>396</v>
      </c>
      <c r="AG102" s="5">
        <v>64</v>
      </c>
      <c r="AH102" s="5">
        <v>236</v>
      </c>
      <c r="AI102" s="5">
        <v>1179</v>
      </c>
      <c r="AJ102" s="5">
        <v>28</v>
      </c>
      <c r="AK102" s="5">
        <v>27</v>
      </c>
      <c r="AL102" s="6">
        <f t="shared" si="40"/>
        <v>0.50909090909090904</v>
      </c>
      <c r="AM102" s="17">
        <f t="shared" si="41"/>
        <v>1</v>
      </c>
      <c r="AN102" s="5">
        <v>703</v>
      </c>
      <c r="AO102" s="5">
        <v>697</v>
      </c>
      <c r="AP102" s="6">
        <v>0.29699999999999999</v>
      </c>
      <c r="AQ102" s="6">
        <v>0.37</v>
      </c>
      <c r="AR102" s="6">
        <v>0.48899999999999999</v>
      </c>
      <c r="AS102" s="6">
        <v>0.85799999999999998</v>
      </c>
      <c r="AT102" s="5">
        <v>3144</v>
      </c>
      <c r="AU102" s="5">
        <v>93</v>
      </c>
      <c r="AV102" s="5">
        <v>35</v>
      </c>
      <c r="AW102" s="5">
        <v>127</v>
      </c>
      <c r="AX102" s="8">
        <v>0</v>
      </c>
      <c r="AY102" s="5">
        <v>86</v>
      </c>
      <c r="AZ102" s="5">
        <v>15316</v>
      </c>
      <c r="BA102" s="5">
        <v>8990</v>
      </c>
      <c r="BB102" s="5">
        <v>7577</v>
      </c>
      <c r="BC102" s="5">
        <v>1270</v>
      </c>
      <c r="BD102" s="5">
        <v>143</v>
      </c>
      <c r="BE102" s="5">
        <v>188</v>
      </c>
      <c r="BF102" s="6">
        <v>0.98399999999999999</v>
      </c>
      <c r="BG102" s="12">
        <v>5.2</v>
      </c>
      <c r="BH102" s="12">
        <v>4.8499999999999996</v>
      </c>
      <c r="BI102" s="6">
        <v>0.97899999999999998</v>
      </c>
      <c r="BJ102" s="12">
        <v>4.83</v>
      </c>
      <c r="BK102" s="12">
        <v>4.78</v>
      </c>
      <c r="BL102" s="5">
        <v>126</v>
      </c>
      <c r="BM102" s="5">
        <v>237</v>
      </c>
      <c r="BN102" s="5">
        <v>449</v>
      </c>
      <c r="BO102" s="5">
        <v>574</v>
      </c>
      <c r="BP102" s="19">
        <v>0.56000000000000005</v>
      </c>
      <c r="BQ102" s="19">
        <v>0.44</v>
      </c>
      <c r="BR102" s="5">
        <v>63</v>
      </c>
      <c r="BS102" s="10">
        <f t="shared" si="42"/>
        <v>5.0000000000000044E-3</v>
      </c>
      <c r="BT102" s="11">
        <f t="shared" si="43"/>
        <v>0.37000000000000011</v>
      </c>
      <c r="BU102" s="11">
        <f t="shared" si="44"/>
        <v>6.9999999999999396E-2</v>
      </c>
      <c r="BV102" s="18">
        <f t="shared" si="45"/>
        <v>0.12000000000000005</v>
      </c>
      <c r="BW102" s="15">
        <f t="shared" si="46"/>
        <v>594.2713567839196</v>
      </c>
      <c r="BX102" s="15">
        <f t="shared" si="47"/>
        <v>523.61005025125633</v>
      </c>
      <c r="BY102" s="15">
        <f t="shared" si="48"/>
        <v>70.579899497487446</v>
      </c>
      <c r="BZ102" s="15">
        <f t="shared" si="49"/>
        <v>155.65025125628139</v>
      </c>
      <c r="CA102" s="15">
        <f t="shared" si="50"/>
        <v>98.990954773869348</v>
      </c>
      <c r="CB102" s="15">
        <f t="shared" si="51"/>
        <v>32.237185929648241</v>
      </c>
      <c r="CC102" s="15">
        <f t="shared" si="52"/>
        <v>5.2100502512562823</v>
      </c>
      <c r="CD102" s="15">
        <f t="shared" si="53"/>
        <v>19.212060301507538</v>
      </c>
      <c r="CE102" s="15">
        <f t="shared" si="54"/>
        <v>95.978894472361816</v>
      </c>
      <c r="CF102" s="15">
        <f t="shared" si="55"/>
        <v>2.2793969849246234</v>
      </c>
      <c r="CG102" s="15">
        <f t="shared" si="56"/>
        <v>2.1979899497487438</v>
      </c>
      <c r="CH102" s="15">
        <f t="shared" si="57"/>
        <v>8.140703517587955E-2</v>
      </c>
      <c r="CI102" s="15">
        <f t="shared" si="58"/>
        <v>57.229145728643218</v>
      </c>
      <c r="CJ102" s="15">
        <f t="shared" si="59"/>
        <v>56.740703517587939</v>
      </c>
      <c r="CK102" s="15">
        <f t="shared" si="60"/>
        <v>255.94371859296481</v>
      </c>
      <c r="CL102" s="15">
        <f t="shared" si="61"/>
        <v>7.5708542713567839</v>
      </c>
      <c r="CM102" s="15">
        <f t="shared" si="62"/>
        <v>2.8492462311557789</v>
      </c>
      <c r="CN102" s="15">
        <f t="shared" si="63"/>
        <v>10.338693467336682</v>
      </c>
      <c r="CO102" s="15">
        <f t="shared" si="64"/>
        <v>0</v>
      </c>
      <c r="CP102" s="15">
        <f t="shared" si="65"/>
        <v>7.0010050251256279</v>
      </c>
      <c r="CQ102" s="15">
        <f t="shared" si="66"/>
        <v>731.84924623115569</v>
      </c>
      <c r="CR102" s="15">
        <f t="shared" si="67"/>
        <v>616.82110552763822</v>
      </c>
      <c r="CS102" s="15">
        <f t="shared" si="68"/>
        <v>103.38693467336684</v>
      </c>
      <c r="CT102" s="15">
        <f t="shared" si="69"/>
        <v>11.641206030150753</v>
      </c>
      <c r="CU102" s="15">
        <f t="shared" si="70"/>
        <v>15.304522613065327</v>
      </c>
      <c r="CV102" s="15">
        <f t="shared" si="71"/>
        <v>10.257286432160804</v>
      </c>
      <c r="CW102" s="15">
        <f t="shared" si="72"/>
        <v>19.293467336683417</v>
      </c>
      <c r="CX102" s="15">
        <f t="shared" si="73"/>
        <v>36.551758793969846</v>
      </c>
      <c r="CY102" s="15">
        <f t="shared" si="74"/>
        <v>46.727638190954778</v>
      </c>
      <c r="CZ102" s="15">
        <f t="shared" si="75"/>
        <v>5.1286432160804019</v>
      </c>
    </row>
    <row r="103" spans="1:104" x14ac:dyDescent="0.2">
      <c r="A103" s="4" t="s">
        <v>147</v>
      </c>
      <c r="B103" s="4" t="s">
        <v>45</v>
      </c>
      <c r="C103" s="4">
        <v>1</v>
      </c>
      <c r="D103" s="4">
        <v>1928</v>
      </c>
      <c r="E103" s="4">
        <v>1946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11</v>
      </c>
      <c r="S103" s="4">
        <v>0</v>
      </c>
      <c r="T103" s="4">
        <v>0</v>
      </c>
      <c r="U103" s="4">
        <v>0</v>
      </c>
      <c r="V103" s="4">
        <v>0</v>
      </c>
      <c r="W103" s="4">
        <v>7</v>
      </c>
      <c r="X103" s="4">
        <v>0</v>
      </c>
      <c r="Y103" s="4">
        <v>0</v>
      </c>
      <c r="Z103" s="5">
        <v>1789</v>
      </c>
      <c r="AA103" s="5">
        <v>7065</v>
      </c>
      <c r="AB103" s="5">
        <v>6300</v>
      </c>
      <c r="AC103" s="5">
        <v>930</v>
      </c>
      <c r="AD103" s="5">
        <v>1969</v>
      </c>
      <c r="AE103" s="5">
        <f t="shared" si="39"/>
        <v>1352</v>
      </c>
      <c r="AF103" s="5">
        <v>343</v>
      </c>
      <c r="AG103" s="5">
        <v>72</v>
      </c>
      <c r="AH103" s="5">
        <v>202</v>
      </c>
      <c r="AI103" s="5">
        <v>1209</v>
      </c>
      <c r="AJ103" s="5">
        <v>36</v>
      </c>
      <c r="AK103" s="5">
        <v>32</v>
      </c>
      <c r="AL103" s="6">
        <f t="shared" si="40"/>
        <v>0.52941176470588236</v>
      </c>
      <c r="AM103" s="17">
        <f t="shared" si="41"/>
        <v>4</v>
      </c>
      <c r="AN103" s="5">
        <v>678</v>
      </c>
      <c r="AO103" s="5">
        <v>289</v>
      </c>
      <c r="AP103" s="6">
        <v>0.313</v>
      </c>
      <c r="AQ103" s="6">
        <v>0.38200000000000001</v>
      </c>
      <c r="AR103" s="6">
        <v>0.48599999999999999</v>
      </c>
      <c r="AS103" s="6">
        <v>0.86799999999999999</v>
      </c>
      <c r="AT103" s="5">
        <v>3062</v>
      </c>
      <c r="AU103" s="5">
        <v>49</v>
      </c>
      <c r="AV103" s="5">
        <v>31</v>
      </c>
      <c r="AW103" s="5">
        <v>51</v>
      </c>
      <c r="AX103" s="8">
        <v>0</v>
      </c>
      <c r="AY103" s="5">
        <v>101</v>
      </c>
      <c r="AZ103" s="5">
        <v>14381</v>
      </c>
      <c r="BA103" s="5">
        <v>9027</v>
      </c>
      <c r="BB103" s="5">
        <v>7965</v>
      </c>
      <c r="BC103" s="5">
        <v>954</v>
      </c>
      <c r="BD103" s="5">
        <v>108</v>
      </c>
      <c r="BE103" s="5">
        <v>137</v>
      </c>
      <c r="BF103" s="6">
        <v>0.98799999999999999</v>
      </c>
      <c r="BG103" s="12">
        <v>5.58</v>
      </c>
      <c r="BH103" s="12">
        <v>5.22</v>
      </c>
      <c r="BI103" s="6">
        <v>0.98199999999999998</v>
      </c>
      <c r="BJ103" s="12">
        <v>5</v>
      </c>
      <c r="BK103" s="12">
        <v>4.9400000000000004</v>
      </c>
      <c r="BL103" s="5">
        <v>76</v>
      </c>
      <c r="BM103" s="5">
        <v>242</v>
      </c>
      <c r="BN103" s="5">
        <v>533</v>
      </c>
      <c r="BO103" s="5">
        <v>465</v>
      </c>
      <c r="BP103" s="19">
        <v>0.47</v>
      </c>
      <c r="BQ103" s="19">
        <v>0.41</v>
      </c>
      <c r="BR103" s="5">
        <v>48</v>
      </c>
      <c r="BS103" s="10">
        <f t="shared" si="42"/>
        <v>6.0000000000000053E-3</v>
      </c>
      <c r="BT103" s="11">
        <f t="shared" si="43"/>
        <v>0.58000000000000007</v>
      </c>
      <c r="BU103" s="11">
        <f t="shared" si="44"/>
        <v>0.27999999999999936</v>
      </c>
      <c r="BV103" s="18">
        <f t="shared" si="45"/>
        <v>0.06</v>
      </c>
      <c r="BW103" s="15">
        <f t="shared" si="46"/>
        <v>639.75964225824487</v>
      </c>
      <c r="BX103" s="15">
        <f t="shared" si="47"/>
        <v>570.48630519843482</v>
      </c>
      <c r="BY103" s="15">
        <f t="shared" si="48"/>
        <v>84.214645053102288</v>
      </c>
      <c r="BZ103" s="15">
        <f t="shared" si="49"/>
        <v>178.29960871995527</v>
      </c>
      <c r="CA103" s="15">
        <f t="shared" si="50"/>
        <v>122.42817216321967</v>
      </c>
      <c r="CB103" s="15">
        <f t="shared" si="51"/>
        <v>31.059809949692568</v>
      </c>
      <c r="CC103" s="15">
        <f t="shared" si="52"/>
        <v>6.5198434879821132</v>
      </c>
      <c r="CD103" s="15">
        <f t="shared" si="53"/>
        <v>18.291783119060927</v>
      </c>
      <c r="CE103" s="15">
        <f t="shared" si="54"/>
        <v>109.47903856903298</v>
      </c>
      <c r="CF103" s="15">
        <f t="shared" si="55"/>
        <v>3.2599217439910566</v>
      </c>
      <c r="CG103" s="15">
        <f t="shared" si="56"/>
        <v>2.8977082168809392</v>
      </c>
      <c r="CH103" s="15">
        <f t="shared" si="57"/>
        <v>0.36221352711011745</v>
      </c>
      <c r="CI103" s="15">
        <f t="shared" si="58"/>
        <v>61.395192845164893</v>
      </c>
      <c r="CJ103" s="15">
        <f t="shared" si="59"/>
        <v>26.169927333705981</v>
      </c>
      <c r="CK103" s="15">
        <f t="shared" si="60"/>
        <v>277.27445500279487</v>
      </c>
      <c r="CL103" s="15">
        <f t="shared" si="61"/>
        <v>4.437115707098938</v>
      </c>
      <c r="CM103" s="15">
        <f t="shared" si="62"/>
        <v>2.8071548351034097</v>
      </c>
      <c r="CN103" s="15">
        <f t="shared" si="63"/>
        <v>4.6182224706539969</v>
      </c>
      <c r="CO103" s="15">
        <f t="shared" si="64"/>
        <v>0</v>
      </c>
      <c r="CP103" s="15">
        <f t="shared" si="65"/>
        <v>9.1458915595304635</v>
      </c>
      <c r="CQ103" s="15">
        <f t="shared" si="66"/>
        <v>817.42537730575737</v>
      </c>
      <c r="CR103" s="15">
        <f t="shared" si="67"/>
        <v>721.25768585802132</v>
      </c>
      <c r="CS103" s="15">
        <f t="shared" si="68"/>
        <v>86.387926215762988</v>
      </c>
      <c r="CT103" s="15">
        <f t="shared" si="69"/>
        <v>9.7797652319731689</v>
      </c>
      <c r="CU103" s="15">
        <f t="shared" si="70"/>
        <v>12.405813303521519</v>
      </c>
      <c r="CV103" s="15">
        <f t="shared" si="71"/>
        <v>6.8820570150922293</v>
      </c>
      <c r="CW103" s="15">
        <f t="shared" si="72"/>
        <v>21.913918390162102</v>
      </c>
      <c r="CX103" s="15">
        <f t="shared" si="73"/>
        <v>48.264952487423145</v>
      </c>
      <c r="CY103" s="15">
        <f t="shared" si="74"/>
        <v>42.107322526551144</v>
      </c>
      <c r="CZ103" s="15">
        <f t="shared" si="75"/>
        <v>4.3465623253214085</v>
      </c>
    </row>
    <row r="104" spans="1:104" x14ac:dyDescent="0.2">
      <c r="A104" s="4" t="s">
        <v>148</v>
      </c>
      <c r="B104" s="4" t="s">
        <v>53</v>
      </c>
      <c r="C104" s="4">
        <v>1</v>
      </c>
      <c r="D104" s="4">
        <v>1923</v>
      </c>
      <c r="E104" s="4">
        <v>1936</v>
      </c>
      <c r="F104" s="4">
        <v>1</v>
      </c>
      <c r="G104" s="4">
        <v>1</v>
      </c>
      <c r="H104" s="4">
        <v>0</v>
      </c>
      <c r="I104" s="4">
        <v>1</v>
      </c>
      <c r="J104" s="4">
        <v>0</v>
      </c>
      <c r="K104" s="4">
        <v>0</v>
      </c>
      <c r="L104" s="4">
        <v>0</v>
      </c>
      <c r="M104" s="4">
        <v>0</v>
      </c>
      <c r="N104" s="4">
        <v>1</v>
      </c>
      <c r="O104" s="4">
        <v>0</v>
      </c>
      <c r="P104" s="4">
        <v>0</v>
      </c>
      <c r="Q104" s="4">
        <v>0</v>
      </c>
      <c r="R104" s="4">
        <v>3</v>
      </c>
      <c r="S104" s="4">
        <v>0</v>
      </c>
      <c r="T104" s="4">
        <v>0</v>
      </c>
      <c r="U104" s="4">
        <v>0</v>
      </c>
      <c r="V104" s="4">
        <v>0</v>
      </c>
      <c r="W104" s="4">
        <v>1</v>
      </c>
      <c r="X104" s="4">
        <v>0</v>
      </c>
      <c r="Y104" s="4">
        <v>0</v>
      </c>
      <c r="Z104" s="5">
        <v>1721</v>
      </c>
      <c r="AA104" s="5">
        <v>7111</v>
      </c>
      <c r="AB104" s="5">
        <v>6428</v>
      </c>
      <c r="AC104" s="5">
        <v>1120</v>
      </c>
      <c r="AD104" s="5">
        <v>2193</v>
      </c>
      <c r="AE104" s="5">
        <f t="shared" si="39"/>
        <v>1554</v>
      </c>
      <c r="AF104" s="5">
        <v>373</v>
      </c>
      <c r="AG104" s="5">
        <v>112</v>
      </c>
      <c r="AH104" s="5">
        <v>154</v>
      </c>
      <c r="AI104" s="5">
        <v>1078</v>
      </c>
      <c r="AJ104" s="5">
        <v>56</v>
      </c>
      <c r="AK104" s="5">
        <v>50</v>
      </c>
      <c r="AL104" s="6">
        <f t="shared" si="40"/>
        <v>0.52830188679245282</v>
      </c>
      <c r="AM104" s="17">
        <f t="shared" si="41"/>
        <v>6</v>
      </c>
      <c r="AN104" s="5">
        <v>537</v>
      </c>
      <c r="AO104" s="5">
        <v>449</v>
      </c>
      <c r="AP104" s="6">
        <v>0.34100000000000003</v>
      </c>
      <c r="AQ104" s="6">
        <v>0.39300000000000002</v>
      </c>
      <c r="AR104" s="6">
        <v>0.50600000000000001</v>
      </c>
      <c r="AS104" s="6">
        <v>0.89900000000000002</v>
      </c>
      <c r="AT104" s="5">
        <v>3252</v>
      </c>
      <c r="AU104" s="5">
        <v>38</v>
      </c>
      <c r="AV104" s="5">
        <v>9</v>
      </c>
      <c r="AW104" s="5">
        <v>137</v>
      </c>
      <c r="AX104" s="8">
        <v>0</v>
      </c>
      <c r="AY104" s="5">
        <v>23</v>
      </c>
      <c r="AZ104" s="5">
        <v>14075</v>
      </c>
      <c r="BA104" s="5">
        <v>17249</v>
      </c>
      <c r="BB104" s="5">
        <v>15999</v>
      </c>
      <c r="BC104" s="5">
        <v>1111</v>
      </c>
      <c r="BD104" s="5">
        <v>139</v>
      </c>
      <c r="BE104" s="5">
        <v>1334</v>
      </c>
      <c r="BF104" s="6">
        <v>0.99199999999999999</v>
      </c>
      <c r="BG104" s="12">
        <v>10.94</v>
      </c>
      <c r="BH104" s="12">
        <v>10.73</v>
      </c>
      <c r="BI104" s="6">
        <v>0.99</v>
      </c>
      <c r="BJ104" s="12">
        <v>10.32</v>
      </c>
      <c r="BK104" s="12">
        <v>10.199999999999999</v>
      </c>
      <c r="BL104" s="4">
        <v>0</v>
      </c>
      <c r="BM104" s="4">
        <v>0</v>
      </c>
      <c r="BN104" s="4">
        <v>0</v>
      </c>
      <c r="BO104" s="4">
        <v>0</v>
      </c>
      <c r="BP104" s="18">
        <v>0</v>
      </c>
      <c r="BQ104" s="18">
        <v>0</v>
      </c>
      <c r="BR104" s="4">
        <v>0</v>
      </c>
      <c r="BS104" s="10">
        <f t="shared" si="42"/>
        <v>2.0000000000000018E-3</v>
      </c>
      <c r="BT104" s="11">
        <f t="shared" si="43"/>
        <v>0.61999999999999922</v>
      </c>
      <c r="BU104" s="11">
        <f t="shared" si="44"/>
        <v>0.53000000000000114</v>
      </c>
      <c r="BV104" s="18">
        <f t="shared" si="45"/>
        <v>0</v>
      </c>
      <c r="BW104" s="15">
        <f t="shared" si="46"/>
        <v>669.36780941313179</v>
      </c>
      <c r="BX104" s="15">
        <f t="shared" si="47"/>
        <v>605.07611853573496</v>
      </c>
      <c r="BY104" s="15">
        <f t="shared" si="48"/>
        <v>105.42707728065079</v>
      </c>
      <c r="BZ104" s="15">
        <f t="shared" si="49"/>
        <v>206.42998256827426</v>
      </c>
      <c r="CA104" s="15">
        <f t="shared" si="50"/>
        <v>146.28006972690295</v>
      </c>
      <c r="CB104" s="15">
        <f t="shared" si="51"/>
        <v>35.110981987216732</v>
      </c>
      <c r="CC104" s="15">
        <f t="shared" si="52"/>
        <v>10.542707728065078</v>
      </c>
      <c r="CD104" s="15">
        <f t="shared" si="53"/>
        <v>14.496223126089482</v>
      </c>
      <c r="CE104" s="15">
        <f t="shared" si="54"/>
        <v>101.47356188262638</v>
      </c>
      <c r="CF104" s="15">
        <f t="shared" si="55"/>
        <v>5.2713538640325392</v>
      </c>
      <c r="CG104" s="15">
        <f t="shared" si="56"/>
        <v>4.7065659500290531</v>
      </c>
      <c r="CH104" s="15">
        <f t="shared" si="57"/>
        <v>0.56478791400348616</v>
      </c>
      <c r="CI104" s="15">
        <f t="shared" si="58"/>
        <v>50.548518303312029</v>
      </c>
      <c r="CJ104" s="15">
        <f t="shared" si="59"/>
        <v>42.264962231260895</v>
      </c>
      <c r="CK104" s="15">
        <f t="shared" si="60"/>
        <v>306.11504938988963</v>
      </c>
      <c r="CL104" s="15">
        <f t="shared" si="61"/>
        <v>3.5769901220220803</v>
      </c>
      <c r="CM104" s="15">
        <f t="shared" si="62"/>
        <v>0.84718187100522946</v>
      </c>
      <c r="CN104" s="15">
        <f t="shared" si="63"/>
        <v>12.895990703079605</v>
      </c>
      <c r="CO104" s="15">
        <f t="shared" si="64"/>
        <v>0</v>
      </c>
      <c r="CP104" s="15">
        <f t="shared" si="65"/>
        <v>2.1650203370133645</v>
      </c>
      <c r="CQ104" s="15">
        <f t="shared" si="66"/>
        <v>1623.6711214410227</v>
      </c>
      <c r="CR104" s="15">
        <f t="shared" si="67"/>
        <v>1506.0069726902964</v>
      </c>
      <c r="CS104" s="15">
        <f t="shared" si="68"/>
        <v>104.57989540964556</v>
      </c>
      <c r="CT104" s="15">
        <f t="shared" si="69"/>
        <v>13.084253341080768</v>
      </c>
      <c r="CU104" s="15">
        <f t="shared" si="70"/>
        <v>125.57117954677513</v>
      </c>
      <c r="CV104" s="15">
        <f t="shared" si="71"/>
        <v>0</v>
      </c>
      <c r="CW104" s="15">
        <f t="shared" si="72"/>
        <v>0</v>
      </c>
      <c r="CX104" s="15">
        <f t="shared" si="73"/>
        <v>0</v>
      </c>
      <c r="CY104" s="15">
        <f t="shared" si="74"/>
        <v>0</v>
      </c>
      <c r="CZ104" s="15">
        <f t="shared" si="75"/>
        <v>0</v>
      </c>
    </row>
    <row r="105" spans="1:104" x14ac:dyDescent="0.2">
      <c r="A105" s="4" t="s">
        <v>149</v>
      </c>
      <c r="B105" s="4" t="s">
        <v>47</v>
      </c>
      <c r="C105" s="4">
        <v>1</v>
      </c>
      <c r="D105" s="4">
        <v>1924</v>
      </c>
      <c r="E105" s="4">
        <v>1944</v>
      </c>
      <c r="F105" s="4">
        <v>1</v>
      </c>
      <c r="G105" s="4">
        <v>2</v>
      </c>
      <c r="H105" s="4">
        <v>0</v>
      </c>
      <c r="I105" s="4">
        <v>0</v>
      </c>
      <c r="J105" s="4">
        <v>0</v>
      </c>
      <c r="K105" s="4">
        <v>1</v>
      </c>
      <c r="L105" s="4">
        <v>0</v>
      </c>
      <c r="M105" s="4">
        <v>0</v>
      </c>
      <c r="N105" s="4">
        <v>2</v>
      </c>
      <c r="O105" s="4">
        <v>0</v>
      </c>
      <c r="P105" s="4">
        <v>0</v>
      </c>
      <c r="Q105" s="4">
        <v>0</v>
      </c>
      <c r="R105" s="4">
        <v>3</v>
      </c>
      <c r="S105" s="4">
        <v>0</v>
      </c>
      <c r="T105" s="4">
        <v>0</v>
      </c>
      <c r="U105" s="4">
        <v>0</v>
      </c>
      <c r="V105" s="4">
        <v>0</v>
      </c>
      <c r="W105" s="4">
        <v>2</v>
      </c>
      <c r="X105" s="4">
        <v>0</v>
      </c>
      <c r="Y105" s="4">
        <v>0</v>
      </c>
      <c r="Z105" s="5">
        <v>2215</v>
      </c>
      <c r="AA105" s="5">
        <v>9520</v>
      </c>
      <c r="AB105" s="5">
        <v>8759</v>
      </c>
      <c r="AC105" s="5">
        <v>1507</v>
      </c>
      <c r="AD105" s="5">
        <v>2927</v>
      </c>
      <c r="AE105" s="5">
        <f t="shared" si="39"/>
        <v>1932</v>
      </c>
      <c r="AF105" s="5">
        <v>539</v>
      </c>
      <c r="AG105" s="5">
        <v>149</v>
      </c>
      <c r="AH105" s="5">
        <v>307</v>
      </c>
      <c r="AI105" s="5">
        <v>1828</v>
      </c>
      <c r="AJ105" s="5">
        <v>88</v>
      </c>
      <c r="AK105" s="5">
        <v>67</v>
      </c>
      <c r="AL105" s="6">
        <f t="shared" si="40"/>
        <v>0.56774193548387097</v>
      </c>
      <c r="AM105" s="17">
        <f t="shared" si="41"/>
        <v>21</v>
      </c>
      <c r="AN105" s="5">
        <v>615</v>
      </c>
      <c r="AO105" s="5">
        <v>737</v>
      </c>
      <c r="AP105" s="6">
        <v>0.33400000000000002</v>
      </c>
      <c r="AQ105" s="6">
        <v>0.38</v>
      </c>
      <c r="AR105" s="6">
        <v>0.53500000000000003</v>
      </c>
      <c r="AS105" s="6">
        <v>0.91500000000000004</v>
      </c>
      <c r="AT105" s="5">
        <v>4685</v>
      </c>
      <c r="AU105" s="5">
        <v>23</v>
      </c>
      <c r="AV105" s="5">
        <v>30</v>
      </c>
      <c r="AW105" s="5">
        <v>111</v>
      </c>
      <c r="AX105" s="8">
        <v>0</v>
      </c>
      <c r="AY105" s="5">
        <v>64</v>
      </c>
      <c r="AZ105" s="5">
        <v>18730</v>
      </c>
      <c r="BA105" s="5">
        <v>5263</v>
      </c>
      <c r="BB105" s="5">
        <v>5000</v>
      </c>
      <c r="BC105" s="5">
        <v>169</v>
      </c>
      <c r="BD105" s="5">
        <v>94</v>
      </c>
      <c r="BE105" s="5">
        <v>38</v>
      </c>
      <c r="BF105" s="6">
        <v>0.98199999999999998</v>
      </c>
      <c r="BG105" s="12">
        <v>2.48</v>
      </c>
      <c r="BH105" s="12">
        <v>2.41</v>
      </c>
      <c r="BI105" s="6">
        <v>0.96799999999999997</v>
      </c>
      <c r="BJ105" s="12">
        <v>2.41</v>
      </c>
      <c r="BK105" s="12">
        <v>2.37</v>
      </c>
      <c r="BL105" s="4">
        <v>0</v>
      </c>
      <c r="BM105" s="4">
        <v>0</v>
      </c>
      <c r="BN105" s="4">
        <v>0</v>
      </c>
      <c r="BO105" s="4">
        <v>0</v>
      </c>
      <c r="BP105" s="18">
        <v>0</v>
      </c>
      <c r="BQ105" s="18">
        <v>0</v>
      </c>
      <c r="BR105" s="4">
        <v>0</v>
      </c>
      <c r="BS105" s="10">
        <f t="shared" si="42"/>
        <v>1.4000000000000012E-2</v>
      </c>
      <c r="BT105" s="11">
        <f t="shared" si="43"/>
        <v>6.999999999999984E-2</v>
      </c>
      <c r="BU105" s="11">
        <f t="shared" si="44"/>
        <v>4.0000000000000036E-2</v>
      </c>
      <c r="BV105" s="18">
        <f t="shared" si="45"/>
        <v>0</v>
      </c>
      <c r="BW105" s="15">
        <f t="shared" si="46"/>
        <v>696.27088036117379</v>
      </c>
      <c r="BX105" s="15">
        <f t="shared" si="47"/>
        <v>640.61309255079004</v>
      </c>
      <c r="BY105" s="15">
        <f t="shared" si="48"/>
        <v>110.21851015801356</v>
      </c>
      <c r="BZ105" s="15">
        <f t="shared" si="49"/>
        <v>214.07404063205419</v>
      </c>
      <c r="CA105" s="15">
        <f t="shared" si="50"/>
        <v>141.30203160270881</v>
      </c>
      <c r="CB105" s="15">
        <f t="shared" si="51"/>
        <v>39.421218961625286</v>
      </c>
      <c r="CC105" s="15">
        <f t="shared" si="52"/>
        <v>10.897516930022574</v>
      </c>
      <c r="CD105" s="15">
        <f t="shared" si="53"/>
        <v>22.453273137697519</v>
      </c>
      <c r="CE105" s="15">
        <f t="shared" si="54"/>
        <v>133.69571106094807</v>
      </c>
      <c r="CF105" s="15">
        <f t="shared" si="55"/>
        <v>6.4361173814898418</v>
      </c>
      <c r="CG105" s="15">
        <f t="shared" si="56"/>
        <v>4.9002257336343114</v>
      </c>
      <c r="CH105" s="15">
        <f t="shared" si="57"/>
        <v>1.5358916478555305</v>
      </c>
      <c r="CI105" s="15">
        <f t="shared" si="58"/>
        <v>44.979683972911957</v>
      </c>
      <c r="CJ105" s="15">
        <f t="shared" si="59"/>
        <v>53.902483069977428</v>
      </c>
      <c r="CK105" s="15">
        <f t="shared" si="60"/>
        <v>342.65011286681715</v>
      </c>
      <c r="CL105" s="15">
        <f t="shared" si="61"/>
        <v>1.6821670428893905</v>
      </c>
      <c r="CM105" s="15">
        <f t="shared" si="62"/>
        <v>2.1941309255079005</v>
      </c>
      <c r="CN105" s="15">
        <f t="shared" si="63"/>
        <v>8.1182844243792331</v>
      </c>
      <c r="CO105" s="15">
        <f t="shared" si="64"/>
        <v>0</v>
      </c>
      <c r="CP105" s="15">
        <f t="shared" si="65"/>
        <v>4.6808126410835209</v>
      </c>
      <c r="CQ105" s="15">
        <f t="shared" si="66"/>
        <v>384.92370203160266</v>
      </c>
      <c r="CR105" s="15">
        <f t="shared" si="67"/>
        <v>365.68848758465015</v>
      </c>
      <c r="CS105" s="15">
        <f t="shared" si="68"/>
        <v>12.360270880361174</v>
      </c>
      <c r="CT105" s="15">
        <f t="shared" si="69"/>
        <v>6.8749435665914227</v>
      </c>
      <c r="CU105" s="15">
        <f t="shared" si="70"/>
        <v>2.7792325056433409</v>
      </c>
      <c r="CV105" s="15">
        <f t="shared" si="71"/>
        <v>0</v>
      </c>
      <c r="CW105" s="15">
        <f t="shared" si="72"/>
        <v>0</v>
      </c>
      <c r="CX105" s="15">
        <f t="shared" si="73"/>
        <v>0</v>
      </c>
      <c r="CY105" s="15">
        <f t="shared" si="74"/>
        <v>0</v>
      </c>
      <c r="CZ105" s="15">
        <f t="shared" si="75"/>
        <v>0</v>
      </c>
    </row>
    <row r="106" spans="1:104" x14ac:dyDescent="0.2">
      <c r="A106" s="4" t="s">
        <v>150</v>
      </c>
      <c r="B106" s="4" t="s">
        <v>47</v>
      </c>
      <c r="C106" s="4">
        <v>1</v>
      </c>
      <c r="D106" s="4">
        <v>1926</v>
      </c>
      <c r="E106" s="4">
        <v>1945</v>
      </c>
      <c r="F106" s="4">
        <v>2</v>
      </c>
      <c r="G106" s="4">
        <v>2</v>
      </c>
      <c r="H106" s="4">
        <v>2</v>
      </c>
      <c r="I106" s="4">
        <v>2</v>
      </c>
      <c r="J106" s="4">
        <v>0</v>
      </c>
      <c r="K106" s="4">
        <v>1</v>
      </c>
      <c r="L106" s="4">
        <v>0</v>
      </c>
      <c r="M106" s="4">
        <v>0</v>
      </c>
      <c r="N106" s="4">
        <v>3</v>
      </c>
      <c r="O106" s="4">
        <v>0</v>
      </c>
      <c r="P106" s="4">
        <v>0</v>
      </c>
      <c r="Q106" s="4">
        <v>0</v>
      </c>
      <c r="R106" s="4">
        <v>4</v>
      </c>
      <c r="S106" s="4">
        <v>0</v>
      </c>
      <c r="T106" s="4">
        <v>0</v>
      </c>
      <c r="U106" s="4">
        <v>1</v>
      </c>
      <c r="V106" s="4">
        <v>0</v>
      </c>
      <c r="W106" s="4">
        <v>0</v>
      </c>
      <c r="X106" s="4">
        <v>0</v>
      </c>
      <c r="Y106" s="4">
        <v>0</v>
      </c>
      <c r="Z106" s="5">
        <v>2549</v>
      </c>
      <c r="AA106" s="5">
        <v>10767</v>
      </c>
      <c r="AB106" s="5">
        <v>9459</v>
      </c>
      <c r="AC106" s="5">
        <v>1627</v>
      </c>
      <c r="AD106" s="5">
        <v>3152</v>
      </c>
      <c r="AE106" s="5">
        <f t="shared" si="39"/>
        <v>2243</v>
      </c>
      <c r="AF106" s="5">
        <v>605</v>
      </c>
      <c r="AG106" s="5">
        <v>191</v>
      </c>
      <c r="AH106" s="5">
        <v>113</v>
      </c>
      <c r="AI106" s="5">
        <v>1309</v>
      </c>
      <c r="AJ106" s="5">
        <v>104</v>
      </c>
      <c r="AK106" s="5">
        <v>86</v>
      </c>
      <c r="AL106" s="6">
        <f t="shared" si="40"/>
        <v>0.54736842105263162</v>
      </c>
      <c r="AM106" s="17">
        <f t="shared" si="41"/>
        <v>18</v>
      </c>
      <c r="AN106" s="5">
        <v>1091</v>
      </c>
      <c r="AO106" s="5">
        <v>376</v>
      </c>
      <c r="AP106" s="6">
        <v>0.33300000000000002</v>
      </c>
      <c r="AQ106" s="6">
        <v>0.40400000000000003</v>
      </c>
      <c r="AR106" s="6">
        <v>0.47299999999999998</v>
      </c>
      <c r="AS106" s="6">
        <v>0.878</v>
      </c>
      <c r="AT106" s="5">
        <v>4478</v>
      </c>
      <c r="AU106" s="5">
        <v>127</v>
      </c>
      <c r="AV106" s="5">
        <v>38</v>
      </c>
      <c r="AW106" s="5">
        <v>174</v>
      </c>
      <c r="AX106" s="8">
        <v>0</v>
      </c>
      <c r="AY106" s="5">
        <v>47</v>
      </c>
      <c r="AZ106" s="5">
        <v>20544</v>
      </c>
      <c r="BA106" s="5">
        <v>5927</v>
      </c>
      <c r="BB106" s="5">
        <v>5513</v>
      </c>
      <c r="BC106" s="5">
        <v>270</v>
      </c>
      <c r="BD106" s="5">
        <v>144</v>
      </c>
      <c r="BE106" s="5">
        <v>105</v>
      </c>
      <c r="BF106" s="6">
        <v>0.97599999999999998</v>
      </c>
      <c r="BG106" s="12">
        <v>2.5299999999999998</v>
      </c>
      <c r="BH106" s="12">
        <v>2.4500000000000002</v>
      </c>
      <c r="BI106" s="6">
        <v>0.97499999999999998</v>
      </c>
      <c r="BJ106" s="12">
        <v>2.65</v>
      </c>
      <c r="BK106" s="12">
        <v>2.65</v>
      </c>
      <c r="BL106" s="4">
        <v>0</v>
      </c>
      <c r="BM106" s="4">
        <v>0</v>
      </c>
      <c r="BN106" s="4">
        <v>0</v>
      </c>
      <c r="BO106" s="4">
        <v>0</v>
      </c>
      <c r="BP106" s="18">
        <v>0</v>
      </c>
      <c r="BQ106" s="18">
        <v>0</v>
      </c>
      <c r="BR106" s="4">
        <v>0</v>
      </c>
      <c r="BS106" s="10">
        <f t="shared" si="42"/>
        <v>1.0000000000000009E-3</v>
      </c>
      <c r="BT106" s="11">
        <f t="shared" si="43"/>
        <v>-0.12000000000000011</v>
      </c>
      <c r="BU106" s="11">
        <f t="shared" si="44"/>
        <v>-0.19999999999999973</v>
      </c>
      <c r="BV106" s="18">
        <f t="shared" si="45"/>
        <v>0</v>
      </c>
      <c r="BW106" s="15">
        <f t="shared" si="46"/>
        <v>684.28952530404081</v>
      </c>
      <c r="BX106" s="15">
        <f t="shared" si="47"/>
        <v>601.16045508042362</v>
      </c>
      <c r="BY106" s="15">
        <f t="shared" si="48"/>
        <v>103.40290309925462</v>
      </c>
      <c r="BZ106" s="15">
        <f t="shared" si="49"/>
        <v>200.32326402510787</v>
      </c>
      <c r="CA106" s="15">
        <f t="shared" si="50"/>
        <v>142.55237347979599</v>
      </c>
      <c r="CB106" s="15">
        <f t="shared" si="51"/>
        <v>38.450372695174579</v>
      </c>
      <c r="CC106" s="15">
        <f t="shared" si="52"/>
        <v>12.138877991369165</v>
      </c>
      <c r="CD106" s="15">
        <f t="shared" si="53"/>
        <v>7.1816398587681443</v>
      </c>
      <c r="CE106" s="15">
        <f t="shared" si="54"/>
        <v>83.192624558650436</v>
      </c>
      <c r="CF106" s="15">
        <f t="shared" si="55"/>
        <v>6.6096508434680272</v>
      </c>
      <c r="CG106" s="15">
        <f t="shared" si="56"/>
        <v>5.4656728128677905</v>
      </c>
      <c r="CH106" s="15">
        <f t="shared" si="57"/>
        <v>1.1439780306002367</v>
      </c>
      <c r="CI106" s="15">
        <f t="shared" si="58"/>
        <v>69.337779521380938</v>
      </c>
      <c r="CJ106" s="15">
        <f t="shared" si="59"/>
        <v>23.896429972538254</v>
      </c>
      <c r="CK106" s="15">
        <f t="shared" si="60"/>
        <v>284.59631227932522</v>
      </c>
      <c r="CL106" s="15">
        <f t="shared" si="61"/>
        <v>8.0714005492349941</v>
      </c>
      <c r="CM106" s="15">
        <f t="shared" si="62"/>
        <v>2.4150647312671638</v>
      </c>
      <c r="CN106" s="15">
        <f t="shared" si="63"/>
        <v>11.058454295802276</v>
      </c>
      <c r="CO106" s="15">
        <f t="shared" si="64"/>
        <v>0</v>
      </c>
      <c r="CP106" s="15">
        <f t="shared" si="65"/>
        <v>2.9870537465672817</v>
      </c>
      <c r="CQ106" s="15">
        <f t="shared" si="66"/>
        <v>376.68654374264418</v>
      </c>
      <c r="CR106" s="15">
        <f t="shared" si="67"/>
        <v>350.37504903883877</v>
      </c>
      <c r="CS106" s="15">
        <f t="shared" si="68"/>
        <v>17.159670459003532</v>
      </c>
      <c r="CT106" s="15">
        <f t="shared" si="69"/>
        <v>9.1518242448018832</v>
      </c>
      <c r="CU106" s="15">
        <f t="shared" si="70"/>
        <v>6.6732051785013731</v>
      </c>
      <c r="CV106" s="15">
        <f t="shared" si="71"/>
        <v>0</v>
      </c>
      <c r="CW106" s="15">
        <f t="shared" si="72"/>
        <v>0</v>
      </c>
      <c r="CX106" s="15">
        <f t="shared" si="73"/>
        <v>0</v>
      </c>
      <c r="CY106" s="15">
        <f t="shared" si="74"/>
        <v>0</v>
      </c>
      <c r="CZ106" s="15">
        <f t="shared" si="75"/>
        <v>0</v>
      </c>
    </row>
    <row r="107" spans="1:104" x14ac:dyDescent="0.2">
      <c r="A107" s="4" t="s">
        <v>151</v>
      </c>
      <c r="B107" s="4" t="s">
        <v>53</v>
      </c>
      <c r="C107" s="4">
        <v>1</v>
      </c>
      <c r="D107" s="4">
        <v>1925</v>
      </c>
      <c r="E107" s="4">
        <v>1945</v>
      </c>
      <c r="F107" s="4">
        <v>1</v>
      </c>
      <c r="G107" s="4">
        <v>0</v>
      </c>
      <c r="H107" s="4">
        <v>0</v>
      </c>
      <c r="I107" s="4">
        <v>0</v>
      </c>
      <c r="J107" s="4">
        <v>4</v>
      </c>
      <c r="K107" s="4">
        <v>3</v>
      </c>
      <c r="L107" s="4">
        <v>0</v>
      </c>
      <c r="M107" s="4">
        <v>2</v>
      </c>
      <c r="N107" s="4">
        <v>2</v>
      </c>
      <c r="O107" s="4">
        <v>3</v>
      </c>
      <c r="P107" s="4">
        <v>5</v>
      </c>
      <c r="Q107" s="4">
        <v>5</v>
      </c>
      <c r="R107" s="4">
        <v>9</v>
      </c>
      <c r="S107" s="4">
        <v>0</v>
      </c>
      <c r="T107" s="4">
        <v>0</v>
      </c>
      <c r="U107" s="4">
        <v>3</v>
      </c>
      <c r="V107" s="4">
        <v>0</v>
      </c>
      <c r="W107" s="4">
        <v>2</v>
      </c>
      <c r="X107" s="4">
        <v>0</v>
      </c>
      <c r="Y107" s="4">
        <v>1</v>
      </c>
      <c r="Z107" s="5">
        <v>2317</v>
      </c>
      <c r="AA107" s="5">
        <v>9677</v>
      </c>
      <c r="AB107" s="5">
        <v>8134</v>
      </c>
      <c r="AC107" s="5">
        <v>1751</v>
      </c>
      <c r="AD107" s="5">
        <v>2646</v>
      </c>
      <c r="AE107" s="5">
        <f t="shared" si="39"/>
        <v>1529</v>
      </c>
      <c r="AF107" s="5">
        <v>458</v>
      </c>
      <c r="AG107" s="5">
        <v>125</v>
      </c>
      <c r="AH107" s="5">
        <v>534</v>
      </c>
      <c r="AI107" s="5">
        <v>1922</v>
      </c>
      <c r="AJ107" s="5">
        <v>87</v>
      </c>
      <c r="AK107" s="5">
        <v>76</v>
      </c>
      <c r="AL107" s="6">
        <f t="shared" si="40"/>
        <v>0.53374233128834359</v>
      </c>
      <c r="AM107" s="17">
        <f t="shared" si="41"/>
        <v>11</v>
      </c>
      <c r="AN107" s="5">
        <v>1452</v>
      </c>
      <c r="AO107" s="5">
        <v>1311</v>
      </c>
      <c r="AP107" s="6">
        <v>0.32500000000000001</v>
      </c>
      <c r="AQ107" s="6">
        <v>0.42799999999999999</v>
      </c>
      <c r="AR107" s="6">
        <v>0.60899999999999999</v>
      </c>
      <c r="AS107" s="6">
        <v>1.038</v>
      </c>
      <c r="AT107" s="5">
        <v>4956</v>
      </c>
      <c r="AU107" s="5">
        <v>69</v>
      </c>
      <c r="AV107" s="5">
        <v>13</v>
      </c>
      <c r="AW107" s="5">
        <v>71</v>
      </c>
      <c r="AX107" s="8">
        <v>0</v>
      </c>
      <c r="AY107" s="5">
        <v>133</v>
      </c>
      <c r="AZ107" s="5">
        <v>18993</v>
      </c>
      <c r="BA107" s="5">
        <v>19551</v>
      </c>
      <c r="BB107" s="5">
        <v>17797</v>
      </c>
      <c r="BC107" s="5">
        <v>1562</v>
      </c>
      <c r="BD107" s="5">
        <v>192</v>
      </c>
      <c r="BE107" s="5">
        <v>1553</v>
      </c>
      <c r="BF107" s="6">
        <v>0.99</v>
      </c>
      <c r="BG107" s="12">
        <v>9.17</v>
      </c>
      <c r="BH107" s="12">
        <v>8.8000000000000007</v>
      </c>
      <c r="BI107" s="6">
        <v>0.98899999999999999</v>
      </c>
      <c r="BJ107" s="12">
        <v>9.41</v>
      </c>
      <c r="BK107" s="12">
        <v>9.2100000000000009</v>
      </c>
      <c r="BL107" s="5">
        <v>12</v>
      </c>
      <c r="BM107" s="5">
        <v>22</v>
      </c>
      <c r="BN107" s="5">
        <v>47</v>
      </c>
      <c r="BO107" s="5">
        <v>24</v>
      </c>
      <c r="BP107" s="19">
        <v>0.34</v>
      </c>
      <c r="BQ107" s="19">
        <v>0.41</v>
      </c>
      <c r="BR107" s="5">
        <v>4</v>
      </c>
      <c r="BS107" s="10">
        <f t="shared" si="42"/>
        <v>1.0000000000000009E-3</v>
      </c>
      <c r="BT107" s="11">
        <f t="shared" si="43"/>
        <v>-0.24000000000000021</v>
      </c>
      <c r="BU107" s="11">
        <f t="shared" si="44"/>
        <v>-0.41000000000000014</v>
      </c>
      <c r="BV107" s="18">
        <f t="shared" si="45"/>
        <v>-6.9999999999999951E-2</v>
      </c>
      <c r="BW107" s="15">
        <f t="shared" si="46"/>
        <v>676.59646094087179</v>
      </c>
      <c r="BX107" s="15">
        <f t="shared" si="47"/>
        <v>568.71299093655591</v>
      </c>
      <c r="BY107" s="15">
        <f t="shared" si="48"/>
        <v>122.42641346568838</v>
      </c>
      <c r="BZ107" s="15">
        <f t="shared" si="49"/>
        <v>185.00302114803625</v>
      </c>
      <c r="CA107" s="15">
        <f t="shared" si="50"/>
        <v>106.9046180405697</v>
      </c>
      <c r="CB107" s="15">
        <f t="shared" si="51"/>
        <v>32.022442813983595</v>
      </c>
      <c r="CC107" s="15">
        <f t="shared" si="52"/>
        <v>8.7397496763055678</v>
      </c>
      <c r="CD107" s="15">
        <f t="shared" si="53"/>
        <v>37.336210617177386</v>
      </c>
      <c r="CE107" s="15">
        <f t="shared" si="54"/>
        <v>134.3823910228744</v>
      </c>
      <c r="CF107" s="15">
        <f t="shared" si="55"/>
        <v>6.0828657747086758</v>
      </c>
      <c r="CG107" s="15">
        <f t="shared" si="56"/>
        <v>5.3137678031937856</v>
      </c>
      <c r="CH107" s="15">
        <f t="shared" si="57"/>
        <v>0.76909797151489023</v>
      </c>
      <c r="CI107" s="15">
        <f t="shared" si="58"/>
        <v>101.52093223996546</v>
      </c>
      <c r="CJ107" s="15">
        <f t="shared" si="59"/>
        <v>91.662494605092789</v>
      </c>
      <c r="CK107" s="15">
        <f t="shared" si="60"/>
        <v>346.51359516616316</v>
      </c>
      <c r="CL107" s="15">
        <f t="shared" si="61"/>
        <v>4.8243418213206732</v>
      </c>
      <c r="CM107" s="15">
        <f t="shared" si="62"/>
        <v>0.90893396633577905</v>
      </c>
      <c r="CN107" s="15">
        <f t="shared" si="63"/>
        <v>4.9641778161415626</v>
      </c>
      <c r="CO107" s="15">
        <f t="shared" si="64"/>
        <v>0</v>
      </c>
      <c r="CP107" s="15">
        <f t="shared" si="65"/>
        <v>9.2990936555891235</v>
      </c>
      <c r="CQ107" s="15">
        <f t="shared" si="66"/>
        <v>1366.9667673716012</v>
      </c>
      <c r="CR107" s="15">
        <f t="shared" si="67"/>
        <v>1244.3305999136815</v>
      </c>
      <c r="CS107" s="15">
        <f t="shared" si="68"/>
        <v>109.21191195511437</v>
      </c>
      <c r="CT107" s="15">
        <f t="shared" si="69"/>
        <v>13.424255502805352</v>
      </c>
      <c r="CU107" s="15">
        <f t="shared" si="70"/>
        <v>108.58264997842038</v>
      </c>
      <c r="CV107" s="15">
        <f t="shared" si="71"/>
        <v>0.83901596892533448</v>
      </c>
      <c r="CW107" s="15">
        <f t="shared" si="72"/>
        <v>1.5381959430297798</v>
      </c>
      <c r="CX107" s="15">
        <f t="shared" si="73"/>
        <v>3.2861458782908932</v>
      </c>
      <c r="CY107" s="15">
        <f t="shared" si="74"/>
        <v>1.678031937850669</v>
      </c>
      <c r="CZ107" s="15">
        <f t="shared" si="75"/>
        <v>0.27967198964177814</v>
      </c>
    </row>
    <row r="108" spans="1:104" x14ac:dyDescent="0.2">
      <c r="A108" s="4" t="s">
        <v>152</v>
      </c>
      <c r="B108" s="4" t="s">
        <v>47</v>
      </c>
      <c r="C108" s="4">
        <v>1</v>
      </c>
      <c r="D108" s="4">
        <v>1926</v>
      </c>
      <c r="E108" s="4">
        <v>1947</v>
      </c>
      <c r="F108" s="4">
        <v>2</v>
      </c>
      <c r="G108" s="4">
        <v>0</v>
      </c>
      <c r="H108" s="4">
        <v>0</v>
      </c>
      <c r="I108" s="4">
        <v>0</v>
      </c>
      <c r="J108" s="4">
        <v>6</v>
      </c>
      <c r="K108" s="4">
        <v>1</v>
      </c>
      <c r="L108" s="4">
        <v>0</v>
      </c>
      <c r="M108" s="4">
        <v>6</v>
      </c>
      <c r="N108" s="4">
        <v>0</v>
      </c>
      <c r="O108" s="4">
        <v>4</v>
      </c>
      <c r="P108" s="4">
        <v>1</v>
      </c>
      <c r="Q108" s="4">
        <v>2</v>
      </c>
      <c r="R108" s="4">
        <v>12</v>
      </c>
      <c r="S108" s="4">
        <v>0</v>
      </c>
      <c r="T108" s="4">
        <v>0</v>
      </c>
      <c r="U108" s="4">
        <v>0</v>
      </c>
      <c r="V108" s="4">
        <v>0</v>
      </c>
      <c r="W108" s="4">
        <v>1</v>
      </c>
      <c r="X108" s="4">
        <v>0</v>
      </c>
      <c r="Y108" s="4">
        <v>0</v>
      </c>
      <c r="Z108" s="5">
        <v>2730</v>
      </c>
      <c r="AA108" s="5">
        <v>11348</v>
      </c>
      <c r="AB108" s="5">
        <v>9456</v>
      </c>
      <c r="AC108" s="5">
        <v>1859</v>
      </c>
      <c r="AD108" s="5">
        <v>2876</v>
      </c>
      <c r="AE108" s="5">
        <f t="shared" si="39"/>
        <v>1805</v>
      </c>
      <c r="AF108" s="5">
        <v>488</v>
      </c>
      <c r="AG108" s="5">
        <v>72</v>
      </c>
      <c r="AH108" s="5">
        <v>511</v>
      </c>
      <c r="AI108" s="5">
        <v>1860</v>
      </c>
      <c r="AJ108" s="5">
        <v>89</v>
      </c>
      <c r="AK108" s="5">
        <v>90</v>
      </c>
      <c r="AL108" s="6">
        <f t="shared" si="40"/>
        <v>0.4972067039106145</v>
      </c>
      <c r="AM108" s="17">
        <f t="shared" si="41"/>
        <v>-1</v>
      </c>
      <c r="AN108" s="5">
        <v>1708</v>
      </c>
      <c r="AO108" s="5">
        <v>896</v>
      </c>
      <c r="AP108" s="6">
        <v>0.30399999999999999</v>
      </c>
      <c r="AQ108" s="6">
        <v>0.41399999999999998</v>
      </c>
      <c r="AR108" s="6">
        <v>0.53300000000000003</v>
      </c>
      <c r="AS108" s="6">
        <v>0.94699999999999995</v>
      </c>
      <c r="AT108" s="5">
        <v>5041</v>
      </c>
      <c r="AU108" s="5">
        <v>82</v>
      </c>
      <c r="AV108" s="5">
        <v>64</v>
      </c>
      <c r="AW108" s="5">
        <v>109</v>
      </c>
      <c r="AX108" s="8">
        <v>0</v>
      </c>
      <c r="AY108" s="5">
        <v>128</v>
      </c>
      <c r="AZ108" s="5">
        <v>22556</v>
      </c>
      <c r="BA108" s="5">
        <v>5663</v>
      </c>
      <c r="BB108" s="5">
        <v>4734</v>
      </c>
      <c r="BC108" s="5">
        <v>783</v>
      </c>
      <c r="BD108" s="5">
        <v>146</v>
      </c>
      <c r="BE108" s="5">
        <v>98</v>
      </c>
      <c r="BF108" s="6">
        <v>0.97399999999999998</v>
      </c>
      <c r="BG108" s="12">
        <v>2.2000000000000002</v>
      </c>
      <c r="BH108" s="12">
        <v>2.14</v>
      </c>
      <c r="BI108" s="6">
        <v>0.97099999999999997</v>
      </c>
      <c r="BJ108" s="12">
        <v>2.4900000000000002</v>
      </c>
      <c r="BK108" s="12">
        <v>2.4700000000000002</v>
      </c>
      <c r="BL108" s="4">
        <v>0</v>
      </c>
      <c r="BM108" s="4">
        <v>0</v>
      </c>
      <c r="BN108" s="4">
        <v>0</v>
      </c>
      <c r="BO108" s="4">
        <v>0</v>
      </c>
      <c r="BP108" s="18">
        <v>0</v>
      </c>
      <c r="BQ108" s="18">
        <v>0</v>
      </c>
      <c r="BR108" s="4">
        <v>0</v>
      </c>
      <c r="BS108" s="10">
        <f t="shared" si="42"/>
        <v>3.0000000000000027E-3</v>
      </c>
      <c r="BT108" s="11">
        <f t="shared" si="43"/>
        <v>-0.29000000000000004</v>
      </c>
      <c r="BU108" s="11">
        <f t="shared" si="44"/>
        <v>-0.33000000000000007</v>
      </c>
      <c r="BV108" s="18">
        <f t="shared" si="45"/>
        <v>0</v>
      </c>
      <c r="BW108" s="15">
        <f t="shared" si="46"/>
        <v>673.39780219780221</v>
      </c>
      <c r="BX108" s="15">
        <f t="shared" si="47"/>
        <v>561.12527472527472</v>
      </c>
      <c r="BY108" s="15">
        <f t="shared" si="48"/>
        <v>110.31428571428572</v>
      </c>
      <c r="BZ108" s="15">
        <f t="shared" si="49"/>
        <v>170.66373626373627</v>
      </c>
      <c r="CA108" s="15">
        <f t="shared" si="50"/>
        <v>107.1098901098901</v>
      </c>
      <c r="CB108" s="15">
        <f t="shared" si="51"/>
        <v>28.958241758241758</v>
      </c>
      <c r="CC108" s="15">
        <f t="shared" si="52"/>
        <v>4.2725274725274724</v>
      </c>
      <c r="CD108" s="15">
        <f t="shared" si="53"/>
        <v>30.323076923076922</v>
      </c>
      <c r="CE108" s="15">
        <f t="shared" si="54"/>
        <v>110.37362637362638</v>
      </c>
      <c r="CF108" s="15">
        <f t="shared" si="55"/>
        <v>5.2813186813186821</v>
      </c>
      <c r="CG108" s="15">
        <f t="shared" si="56"/>
        <v>5.3406593406593412</v>
      </c>
      <c r="CH108" s="15">
        <f t="shared" si="57"/>
        <v>-5.934065934065913E-2</v>
      </c>
      <c r="CI108" s="15">
        <f t="shared" si="58"/>
        <v>101.35384615384615</v>
      </c>
      <c r="CJ108" s="15">
        <f t="shared" si="59"/>
        <v>53.169230769230772</v>
      </c>
      <c r="CK108" s="15">
        <f t="shared" si="60"/>
        <v>299.13626373626374</v>
      </c>
      <c r="CL108" s="15">
        <f t="shared" si="61"/>
        <v>4.8659340659340664</v>
      </c>
      <c r="CM108" s="15">
        <f t="shared" si="62"/>
        <v>3.7978021978021976</v>
      </c>
      <c r="CN108" s="15">
        <f t="shared" si="63"/>
        <v>6.4681318681318674</v>
      </c>
      <c r="CO108" s="15">
        <f t="shared" si="64"/>
        <v>0</v>
      </c>
      <c r="CP108" s="15">
        <f t="shared" si="65"/>
        <v>7.5956043956043953</v>
      </c>
      <c r="CQ108" s="15">
        <f t="shared" si="66"/>
        <v>336.04615384615386</v>
      </c>
      <c r="CR108" s="15">
        <f t="shared" si="67"/>
        <v>280.91868131868131</v>
      </c>
      <c r="CS108" s="15">
        <f t="shared" si="68"/>
        <v>46.463736263736259</v>
      </c>
      <c r="CT108" s="15">
        <f t="shared" si="69"/>
        <v>8.6637362637362632</v>
      </c>
      <c r="CU108" s="15">
        <f t="shared" si="70"/>
        <v>5.8153846153846152</v>
      </c>
      <c r="CV108" s="15">
        <f t="shared" si="71"/>
        <v>0</v>
      </c>
      <c r="CW108" s="15">
        <f t="shared" si="72"/>
        <v>0</v>
      </c>
      <c r="CX108" s="15">
        <f t="shared" si="73"/>
        <v>0</v>
      </c>
      <c r="CY108" s="15">
        <f t="shared" si="74"/>
        <v>0</v>
      </c>
      <c r="CZ108" s="15">
        <f t="shared" si="75"/>
        <v>0</v>
      </c>
    </row>
    <row r="109" spans="1:104" x14ac:dyDescent="0.2">
      <c r="A109" s="4" t="s">
        <v>153</v>
      </c>
      <c r="B109" s="4" t="s">
        <v>15</v>
      </c>
      <c r="C109" s="4">
        <v>1</v>
      </c>
      <c r="D109" s="4">
        <v>1924</v>
      </c>
      <c r="E109" s="4">
        <v>1942</v>
      </c>
      <c r="F109" s="4">
        <v>2</v>
      </c>
      <c r="G109" s="4">
        <v>2</v>
      </c>
      <c r="H109" s="4">
        <v>2</v>
      </c>
      <c r="I109" s="4">
        <v>1</v>
      </c>
      <c r="J109" s="4">
        <v>0</v>
      </c>
      <c r="K109" s="4">
        <v>0</v>
      </c>
      <c r="L109" s="4">
        <v>1</v>
      </c>
      <c r="M109" s="4">
        <v>0</v>
      </c>
      <c r="N109" s="4">
        <v>1</v>
      </c>
      <c r="O109" s="4">
        <v>0</v>
      </c>
      <c r="P109" s="4">
        <v>0</v>
      </c>
      <c r="Q109" s="4">
        <v>0</v>
      </c>
      <c r="R109" s="4">
        <v>6</v>
      </c>
      <c r="S109" s="4">
        <v>0</v>
      </c>
      <c r="T109" s="4">
        <v>0</v>
      </c>
      <c r="U109" s="4">
        <v>1</v>
      </c>
      <c r="V109" s="4">
        <v>0</v>
      </c>
      <c r="W109" s="4">
        <v>1</v>
      </c>
      <c r="X109" s="4">
        <v>0</v>
      </c>
      <c r="Y109" s="4">
        <v>0</v>
      </c>
      <c r="Z109" s="5">
        <v>2323</v>
      </c>
      <c r="AA109" s="5">
        <v>10245</v>
      </c>
      <c r="AB109" s="5">
        <v>8860</v>
      </c>
      <c r="AC109" s="5">
        <v>1775</v>
      </c>
      <c r="AD109" s="5">
        <v>2839</v>
      </c>
      <c r="AE109" s="5">
        <f t="shared" si="39"/>
        <v>1935</v>
      </c>
      <c r="AF109" s="5">
        <v>574</v>
      </c>
      <c r="AG109" s="5">
        <v>146</v>
      </c>
      <c r="AH109" s="5">
        <v>184</v>
      </c>
      <c r="AI109" s="5">
        <v>1427</v>
      </c>
      <c r="AJ109" s="5">
        <v>181</v>
      </c>
      <c r="AK109" s="5">
        <v>90</v>
      </c>
      <c r="AL109" s="6">
        <f t="shared" si="40"/>
        <v>0.66789667896678961</v>
      </c>
      <c r="AM109" s="17">
        <f t="shared" si="41"/>
        <v>91</v>
      </c>
      <c r="AN109" s="5">
        <v>1186</v>
      </c>
      <c r="AO109" s="5">
        <v>372</v>
      </c>
      <c r="AP109" s="6">
        <v>0.32</v>
      </c>
      <c r="AQ109" s="6">
        <v>0.40400000000000003</v>
      </c>
      <c r="AR109" s="6">
        <v>0.48</v>
      </c>
      <c r="AS109" s="6">
        <v>0.88400000000000001</v>
      </c>
      <c r="AT109" s="5">
        <v>4257</v>
      </c>
      <c r="AU109" s="5">
        <v>27</v>
      </c>
      <c r="AV109" s="5">
        <v>50</v>
      </c>
      <c r="AW109" s="5">
        <v>141</v>
      </c>
      <c r="AX109" s="8">
        <v>0</v>
      </c>
      <c r="AY109" s="5">
        <v>43</v>
      </c>
      <c r="AZ109" s="5">
        <v>19467</v>
      </c>
      <c r="BA109" s="5">
        <v>12847</v>
      </c>
      <c r="BB109" s="5">
        <v>5446</v>
      </c>
      <c r="BC109" s="5">
        <v>7091</v>
      </c>
      <c r="BD109" s="5">
        <v>310</v>
      </c>
      <c r="BE109" s="5">
        <v>1447</v>
      </c>
      <c r="BF109" s="6">
        <v>0.97599999999999998</v>
      </c>
      <c r="BG109" s="12">
        <v>5.8</v>
      </c>
      <c r="BH109" s="12">
        <v>5.64</v>
      </c>
      <c r="BI109" s="6">
        <v>0.96799999999999997</v>
      </c>
      <c r="BJ109" s="12">
        <v>5.83</v>
      </c>
      <c r="BK109" s="12">
        <v>5.75</v>
      </c>
      <c r="BL109" s="4">
        <v>0</v>
      </c>
      <c r="BM109" s="4">
        <v>0</v>
      </c>
      <c r="BN109" s="4">
        <v>0</v>
      </c>
      <c r="BO109" s="4">
        <v>0</v>
      </c>
      <c r="BP109" s="18">
        <v>0</v>
      </c>
      <c r="BQ109" s="18">
        <v>0</v>
      </c>
      <c r="BR109" s="4">
        <v>0</v>
      </c>
      <c r="BS109" s="10">
        <f t="shared" si="42"/>
        <v>8.0000000000000071E-3</v>
      </c>
      <c r="BT109" s="11">
        <f t="shared" si="43"/>
        <v>-3.0000000000000249E-2</v>
      </c>
      <c r="BU109" s="11">
        <f t="shared" si="44"/>
        <v>-0.11000000000000032</v>
      </c>
      <c r="BV109" s="18">
        <f t="shared" si="45"/>
        <v>0</v>
      </c>
      <c r="BW109" s="15">
        <f t="shared" si="46"/>
        <v>714.45975032285833</v>
      </c>
      <c r="BX109" s="15">
        <f t="shared" si="47"/>
        <v>617.87343951786488</v>
      </c>
      <c r="BY109" s="15">
        <f t="shared" si="48"/>
        <v>123.78390012914335</v>
      </c>
      <c r="BZ109" s="15">
        <f t="shared" si="49"/>
        <v>197.98450279810589</v>
      </c>
      <c r="CA109" s="15">
        <f t="shared" si="50"/>
        <v>134.94188549289711</v>
      </c>
      <c r="CB109" s="15">
        <f t="shared" si="51"/>
        <v>40.029272492466639</v>
      </c>
      <c r="CC109" s="15">
        <f t="shared" si="52"/>
        <v>10.181661644425311</v>
      </c>
      <c r="CD109" s="15">
        <f t="shared" si="53"/>
        <v>12.831683168316832</v>
      </c>
      <c r="CE109" s="15">
        <f t="shared" si="54"/>
        <v>99.515281962978904</v>
      </c>
      <c r="CF109" s="15">
        <f t="shared" si="55"/>
        <v>12.622470942746448</v>
      </c>
      <c r="CG109" s="15">
        <f t="shared" si="56"/>
        <v>6.2763667671114929</v>
      </c>
      <c r="CH109" s="15">
        <f t="shared" si="57"/>
        <v>6.346104175634955</v>
      </c>
      <c r="CI109" s="15">
        <f t="shared" si="58"/>
        <v>82.708566508824788</v>
      </c>
      <c r="CJ109" s="15">
        <f t="shared" si="59"/>
        <v>25.942315970727506</v>
      </c>
      <c r="CK109" s="15">
        <f t="shared" si="60"/>
        <v>296.87214808437369</v>
      </c>
      <c r="CL109" s="15">
        <f t="shared" si="61"/>
        <v>1.882910030133448</v>
      </c>
      <c r="CM109" s="15">
        <f t="shared" si="62"/>
        <v>3.4868704261730521</v>
      </c>
      <c r="CN109" s="15">
        <f t="shared" si="63"/>
        <v>9.8329746018080062</v>
      </c>
      <c r="CO109" s="15">
        <f t="shared" si="64"/>
        <v>0</v>
      </c>
      <c r="CP109" s="15">
        <f t="shared" si="65"/>
        <v>2.9987085665088244</v>
      </c>
      <c r="CQ109" s="15">
        <f t="shared" si="66"/>
        <v>895.91648730090401</v>
      </c>
      <c r="CR109" s="15">
        <f t="shared" si="67"/>
        <v>379.78992681876883</v>
      </c>
      <c r="CS109" s="15">
        <f t="shared" si="68"/>
        <v>494.50796383986221</v>
      </c>
      <c r="CT109" s="15">
        <f t="shared" si="69"/>
        <v>21.618596642272923</v>
      </c>
      <c r="CU109" s="15">
        <f t="shared" si="70"/>
        <v>100.91003013344813</v>
      </c>
      <c r="CV109" s="15">
        <f t="shared" si="71"/>
        <v>0</v>
      </c>
      <c r="CW109" s="15">
        <f t="shared" si="72"/>
        <v>0</v>
      </c>
      <c r="CX109" s="15">
        <f t="shared" si="73"/>
        <v>0</v>
      </c>
      <c r="CY109" s="15">
        <f t="shared" si="74"/>
        <v>0</v>
      </c>
      <c r="CZ109" s="15">
        <f t="shared" si="75"/>
        <v>0</v>
      </c>
    </row>
    <row r="110" spans="1:104" x14ac:dyDescent="0.2">
      <c r="A110" s="4" t="s">
        <v>154</v>
      </c>
      <c r="B110" s="4" t="s">
        <v>16</v>
      </c>
      <c r="C110" s="4">
        <v>1</v>
      </c>
      <c r="D110" s="4">
        <v>1920</v>
      </c>
      <c r="E110" s="4">
        <v>1937</v>
      </c>
      <c r="F110" s="4">
        <v>0</v>
      </c>
      <c r="G110" s="4">
        <v>0</v>
      </c>
      <c r="H110" s="4">
        <v>0</v>
      </c>
      <c r="I110" s="4">
        <v>1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2</v>
      </c>
      <c r="S110" s="4">
        <v>0</v>
      </c>
      <c r="T110" s="4">
        <v>0</v>
      </c>
      <c r="U110" s="4">
        <v>0</v>
      </c>
      <c r="V110" s="4">
        <v>0</v>
      </c>
      <c r="W110" s="4">
        <v>1</v>
      </c>
      <c r="X110" s="4">
        <v>0</v>
      </c>
      <c r="Y110" s="4">
        <v>0</v>
      </c>
      <c r="Z110" s="5">
        <v>1941</v>
      </c>
      <c r="AA110" s="5">
        <v>8298</v>
      </c>
      <c r="AB110" s="5">
        <v>7559</v>
      </c>
      <c r="AC110" s="5">
        <v>1183</v>
      </c>
      <c r="AD110" s="5">
        <v>2416</v>
      </c>
      <c r="AE110" s="5">
        <f t="shared" si="39"/>
        <v>1823</v>
      </c>
      <c r="AF110" s="5">
        <v>371</v>
      </c>
      <c r="AG110" s="5">
        <v>164</v>
      </c>
      <c r="AH110" s="5">
        <v>58</v>
      </c>
      <c r="AI110" s="5">
        <v>1273</v>
      </c>
      <c r="AJ110" s="5">
        <v>158</v>
      </c>
      <c r="AK110" s="5">
        <v>72</v>
      </c>
      <c r="AL110" s="6">
        <f t="shared" si="40"/>
        <v>0.68695652173913047</v>
      </c>
      <c r="AM110" s="17">
        <f t="shared" si="41"/>
        <v>86</v>
      </c>
      <c r="AN110" s="5">
        <v>472</v>
      </c>
      <c r="AO110" s="5">
        <v>278</v>
      </c>
      <c r="AP110" s="6">
        <v>0.32</v>
      </c>
      <c r="AQ110" s="6">
        <v>0.36199999999999999</v>
      </c>
      <c r="AR110" s="6">
        <v>0.435</v>
      </c>
      <c r="AS110" s="6">
        <v>0.79700000000000004</v>
      </c>
      <c r="AT110" s="5">
        <v>3289</v>
      </c>
      <c r="AU110" s="5">
        <v>47</v>
      </c>
      <c r="AV110" s="5">
        <v>31</v>
      </c>
      <c r="AW110" s="5">
        <v>231</v>
      </c>
      <c r="AX110" s="8">
        <v>0</v>
      </c>
      <c r="AY110" s="5">
        <v>12</v>
      </c>
      <c r="AZ110" s="5">
        <v>16843</v>
      </c>
      <c r="BA110" s="5">
        <v>6410</v>
      </c>
      <c r="BB110" s="5">
        <v>2390</v>
      </c>
      <c r="BC110" s="5">
        <v>3672</v>
      </c>
      <c r="BD110" s="5">
        <v>348</v>
      </c>
      <c r="BE110" s="5">
        <v>318</v>
      </c>
      <c r="BF110" s="6">
        <v>0.94599999999999995</v>
      </c>
      <c r="BG110" s="12">
        <v>3.24</v>
      </c>
      <c r="BH110" s="12">
        <v>3.17</v>
      </c>
      <c r="BI110" s="6">
        <v>0.94699999999999995</v>
      </c>
      <c r="BJ110" s="12">
        <v>3.05</v>
      </c>
      <c r="BK110" s="12">
        <v>3.03</v>
      </c>
      <c r="BL110" s="4">
        <v>0</v>
      </c>
      <c r="BM110" s="4">
        <v>0</v>
      </c>
      <c r="BN110" s="4">
        <v>0</v>
      </c>
      <c r="BO110" s="4">
        <v>0</v>
      </c>
      <c r="BP110" s="18">
        <v>0</v>
      </c>
      <c r="BQ110" s="18">
        <v>0</v>
      </c>
      <c r="BR110" s="4">
        <v>0</v>
      </c>
      <c r="BS110" s="10">
        <f t="shared" si="42"/>
        <v>-1.0000000000000009E-3</v>
      </c>
      <c r="BT110" s="11">
        <f t="shared" si="43"/>
        <v>0.19000000000000039</v>
      </c>
      <c r="BU110" s="11">
        <f t="shared" si="44"/>
        <v>0.14000000000000012</v>
      </c>
      <c r="BV110" s="18">
        <f t="shared" si="45"/>
        <v>0</v>
      </c>
      <c r="BW110" s="15">
        <f t="shared" si="46"/>
        <v>692.56877897990717</v>
      </c>
      <c r="BX110" s="15">
        <f t="shared" si="47"/>
        <v>630.89026275115918</v>
      </c>
      <c r="BY110" s="15">
        <f t="shared" si="48"/>
        <v>98.735703245749605</v>
      </c>
      <c r="BZ110" s="15">
        <f t="shared" si="49"/>
        <v>201.64451313755796</v>
      </c>
      <c r="CA110" s="15">
        <f t="shared" si="50"/>
        <v>152.15146831530137</v>
      </c>
      <c r="CB110" s="15">
        <f t="shared" si="51"/>
        <v>30.964451313755795</v>
      </c>
      <c r="CC110" s="15">
        <f t="shared" si="52"/>
        <v>13.687789799072643</v>
      </c>
      <c r="CD110" s="15">
        <f t="shared" si="53"/>
        <v>4.8408037094281298</v>
      </c>
      <c r="CE110" s="15">
        <f t="shared" si="54"/>
        <v>106.24729520865533</v>
      </c>
      <c r="CF110" s="15">
        <f t="shared" si="55"/>
        <v>13.187017001545595</v>
      </c>
      <c r="CG110" s="15">
        <f t="shared" si="56"/>
        <v>6.0092735703245745</v>
      </c>
      <c r="CH110" s="15">
        <f t="shared" si="57"/>
        <v>7.1777434312210202</v>
      </c>
      <c r="CI110" s="15">
        <f t="shared" si="58"/>
        <v>39.394126738794434</v>
      </c>
      <c r="CJ110" s="15">
        <f t="shared" si="59"/>
        <v>23.202472952086552</v>
      </c>
      <c r="CK110" s="15">
        <f t="shared" si="60"/>
        <v>274.50695517774341</v>
      </c>
      <c r="CL110" s="15">
        <f t="shared" si="61"/>
        <v>3.9227202472952087</v>
      </c>
      <c r="CM110" s="15">
        <f t="shared" si="62"/>
        <v>2.5873261205564146</v>
      </c>
      <c r="CN110" s="15">
        <f t="shared" si="63"/>
        <v>19.279752704791346</v>
      </c>
      <c r="CO110" s="15">
        <f t="shared" si="64"/>
        <v>0</v>
      </c>
      <c r="CP110" s="15">
        <f t="shared" si="65"/>
        <v>1.0015455950540959</v>
      </c>
      <c r="CQ110" s="15">
        <f t="shared" si="66"/>
        <v>534.99227202472946</v>
      </c>
      <c r="CR110" s="15">
        <f t="shared" si="67"/>
        <v>199.47449768160743</v>
      </c>
      <c r="CS110" s="15">
        <f t="shared" si="68"/>
        <v>306.47295208655333</v>
      </c>
      <c r="CT110" s="15">
        <f t="shared" si="69"/>
        <v>29.044822256568779</v>
      </c>
      <c r="CU110" s="15">
        <f t="shared" si="70"/>
        <v>26.54095826893354</v>
      </c>
      <c r="CV110" s="15">
        <f t="shared" si="71"/>
        <v>0</v>
      </c>
      <c r="CW110" s="15">
        <f t="shared" si="72"/>
        <v>0</v>
      </c>
      <c r="CX110" s="15">
        <f t="shared" si="73"/>
        <v>0</v>
      </c>
      <c r="CY110" s="15">
        <f t="shared" si="74"/>
        <v>0</v>
      </c>
      <c r="CZ110" s="15">
        <f t="shared" si="75"/>
        <v>0</v>
      </c>
    </row>
    <row r="111" spans="1:104" x14ac:dyDescent="0.2">
      <c r="A111" s="4" t="s">
        <v>155</v>
      </c>
      <c r="B111" s="4" t="s">
        <v>45</v>
      </c>
      <c r="C111" s="4">
        <v>1</v>
      </c>
      <c r="D111" s="4">
        <v>1925</v>
      </c>
      <c r="E111" s="4">
        <v>1937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1</v>
      </c>
      <c r="P111" s="4">
        <v>0</v>
      </c>
      <c r="Q111" s="4">
        <v>0</v>
      </c>
      <c r="R111" s="4">
        <v>2</v>
      </c>
      <c r="S111" s="4">
        <v>0</v>
      </c>
      <c r="T111" s="4">
        <v>0</v>
      </c>
      <c r="U111" s="4">
        <v>2</v>
      </c>
      <c r="V111" s="4">
        <v>0</v>
      </c>
      <c r="W111" s="4">
        <v>3</v>
      </c>
      <c r="X111" s="4">
        <v>0</v>
      </c>
      <c r="Y111" s="4">
        <v>0</v>
      </c>
      <c r="Z111" s="5">
        <v>1482</v>
      </c>
      <c r="AA111" s="5">
        <v>6211</v>
      </c>
      <c r="AB111" s="5">
        <v>5169</v>
      </c>
      <c r="AC111" s="5">
        <v>1041</v>
      </c>
      <c r="AD111" s="5">
        <v>1652</v>
      </c>
      <c r="AE111" s="5">
        <f t="shared" si="39"/>
        <v>1136</v>
      </c>
      <c r="AF111" s="5">
        <v>333</v>
      </c>
      <c r="AG111" s="5">
        <v>64</v>
      </c>
      <c r="AH111" s="5">
        <v>119</v>
      </c>
      <c r="AI111" s="5">
        <v>830</v>
      </c>
      <c r="AJ111" s="5">
        <v>64</v>
      </c>
      <c r="AK111" s="5">
        <v>45</v>
      </c>
      <c r="AL111" s="6">
        <f t="shared" si="40"/>
        <v>0.58715596330275233</v>
      </c>
      <c r="AM111" s="17">
        <f t="shared" si="41"/>
        <v>19</v>
      </c>
      <c r="AN111" s="5">
        <v>857</v>
      </c>
      <c r="AO111" s="5">
        <v>217</v>
      </c>
      <c r="AP111" s="6">
        <v>0.32</v>
      </c>
      <c r="AQ111" s="6">
        <v>0.41899999999999998</v>
      </c>
      <c r="AR111" s="6">
        <v>0.47799999999999998</v>
      </c>
      <c r="AS111" s="6">
        <v>0.89700000000000002</v>
      </c>
      <c r="AT111" s="5">
        <v>2470</v>
      </c>
      <c r="AU111" s="8">
        <v>0</v>
      </c>
      <c r="AV111" s="5">
        <v>29</v>
      </c>
      <c r="AW111" s="5">
        <v>151</v>
      </c>
      <c r="AX111" s="8">
        <v>0</v>
      </c>
      <c r="AY111" s="5">
        <v>8</v>
      </c>
      <c r="AZ111" s="5">
        <v>12027</v>
      </c>
      <c r="BA111" s="5">
        <v>7365</v>
      </c>
      <c r="BB111" s="5">
        <v>6414</v>
      </c>
      <c r="BC111" s="5">
        <v>840</v>
      </c>
      <c r="BD111" s="5">
        <v>111</v>
      </c>
      <c r="BE111" s="5">
        <v>104</v>
      </c>
      <c r="BF111" s="6">
        <v>0.98499999999999999</v>
      </c>
      <c r="BG111" s="12">
        <v>5.43</v>
      </c>
      <c r="BH111" s="12">
        <v>5</v>
      </c>
      <c r="BI111" s="6">
        <v>0.98</v>
      </c>
      <c r="BJ111" s="12">
        <v>4.84</v>
      </c>
      <c r="BK111" s="12">
        <v>4.79</v>
      </c>
      <c r="BL111" s="5">
        <v>88</v>
      </c>
      <c r="BM111" s="5">
        <v>206</v>
      </c>
      <c r="BN111" s="5">
        <v>597</v>
      </c>
      <c r="BO111" s="5">
        <v>388</v>
      </c>
      <c r="BP111" s="19">
        <v>0.39</v>
      </c>
      <c r="BQ111" s="19">
        <v>0.42</v>
      </c>
      <c r="BR111" s="5">
        <v>40</v>
      </c>
      <c r="BS111" s="10">
        <f t="shared" si="42"/>
        <v>5.0000000000000044E-3</v>
      </c>
      <c r="BT111" s="11">
        <f t="shared" si="43"/>
        <v>0.58999999999999986</v>
      </c>
      <c r="BU111" s="11">
        <f t="shared" si="44"/>
        <v>0.20999999999999996</v>
      </c>
      <c r="BV111" s="18">
        <f t="shared" si="45"/>
        <v>-2.9999999999999971E-2</v>
      </c>
      <c r="BW111" s="15">
        <f t="shared" si="46"/>
        <v>678.93522267206481</v>
      </c>
      <c r="BX111" s="15">
        <f t="shared" si="47"/>
        <v>565.03238866396759</v>
      </c>
      <c r="BY111" s="15">
        <f t="shared" si="48"/>
        <v>113.79352226720648</v>
      </c>
      <c r="BZ111" s="15">
        <f t="shared" si="49"/>
        <v>180.58299595141702</v>
      </c>
      <c r="CA111" s="15">
        <f t="shared" si="50"/>
        <v>124.17813765182187</v>
      </c>
      <c r="CB111" s="15">
        <f t="shared" si="51"/>
        <v>36.400809716599191</v>
      </c>
      <c r="CC111" s="15">
        <f t="shared" si="52"/>
        <v>6.995951417004048</v>
      </c>
      <c r="CD111" s="15">
        <f t="shared" si="53"/>
        <v>13.008097165991902</v>
      </c>
      <c r="CE111" s="15">
        <f t="shared" si="54"/>
        <v>90.728744939271252</v>
      </c>
      <c r="CF111" s="15">
        <f t="shared" si="55"/>
        <v>6.995951417004048</v>
      </c>
      <c r="CG111" s="15">
        <f t="shared" si="56"/>
        <v>4.9190283400809713</v>
      </c>
      <c r="CH111" s="15">
        <f t="shared" si="57"/>
        <v>2.0769230769230766</v>
      </c>
      <c r="CI111" s="15">
        <f t="shared" si="58"/>
        <v>93.680161943319831</v>
      </c>
      <c r="CJ111" s="15">
        <f t="shared" si="59"/>
        <v>23.720647773279353</v>
      </c>
      <c r="CK111" s="15">
        <f t="shared" si="60"/>
        <v>270</v>
      </c>
      <c r="CL111" s="15">
        <f t="shared" si="61"/>
        <v>0</v>
      </c>
      <c r="CM111" s="15">
        <f t="shared" si="62"/>
        <v>3.1700404858299596</v>
      </c>
      <c r="CN111" s="15">
        <f t="shared" si="63"/>
        <v>16.506072874493928</v>
      </c>
      <c r="CO111" s="15">
        <f t="shared" si="64"/>
        <v>0</v>
      </c>
      <c r="CP111" s="15">
        <f t="shared" si="65"/>
        <v>0.874493927125506</v>
      </c>
      <c r="CQ111" s="15">
        <f t="shared" si="66"/>
        <v>805.0809716599191</v>
      </c>
      <c r="CR111" s="15">
        <f t="shared" si="67"/>
        <v>701.12550607287449</v>
      </c>
      <c r="CS111" s="15">
        <f t="shared" si="68"/>
        <v>91.821862348178144</v>
      </c>
      <c r="CT111" s="15">
        <f t="shared" si="69"/>
        <v>12.133603238866396</v>
      </c>
      <c r="CU111" s="15">
        <f t="shared" si="70"/>
        <v>11.368421052631579</v>
      </c>
      <c r="CV111" s="15">
        <f t="shared" si="71"/>
        <v>9.6194331983805661</v>
      </c>
      <c r="CW111" s="15">
        <f t="shared" si="72"/>
        <v>22.518218623481783</v>
      </c>
      <c r="CX111" s="15">
        <f t="shared" si="73"/>
        <v>65.2591093117409</v>
      </c>
      <c r="CY111" s="15">
        <f t="shared" si="74"/>
        <v>42.412955465587039</v>
      </c>
      <c r="CZ111" s="15">
        <f t="shared" si="75"/>
        <v>4.3724696356275308</v>
      </c>
    </row>
    <row r="112" spans="1:104" x14ac:dyDescent="0.2">
      <c r="A112" s="4" t="s">
        <v>156</v>
      </c>
      <c r="B112" s="4" t="s">
        <v>15</v>
      </c>
      <c r="C112" s="4">
        <v>1</v>
      </c>
      <c r="D112" s="4">
        <v>1919</v>
      </c>
      <c r="E112" s="4">
        <v>1937</v>
      </c>
      <c r="F112" s="4">
        <v>1</v>
      </c>
      <c r="G112" s="4">
        <v>1</v>
      </c>
      <c r="H112" s="4">
        <v>0</v>
      </c>
      <c r="I112" s="4">
        <v>0</v>
      </c>
      <c r="J112" s="4">
        <v>0</v>
      </c>
      <c r="K112" s="4">
        <v>0</v>
      </c>
      <c r="L112" s="4">
        <v>3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3</v>
      </c>
      <c r="S112" s="4">
        <v>0</v>
      </c>
      <c r="T112" s="4">
        <v>0</v>
      </c>
      <c r="U112" s="4">
        <v>1</v>
      </c>
      <c r="V112" s="4">
        <v>0</v>
      </c>
      <c r="W112" s="4">
        <v>4</v>
      </c>
      <c r="X112" s="4">
        <v>0</v>
      </c>
      <c r="Y112" s="4">
        <v>0</v>
      </c>
      <c r="Z112" s="5">
        <v>2311</v>
      </c>
      <c r="AA112" s="5">
        <v>10101</v>
      </c>
      <c r="AB112" s="5">
        <v>9112</v>
      </c>
      <c r="AC112" s="5">
        <v>1532</v>
      </c>
      <c r="AD112" s="5">
        <v>2880</v>
      </c>
      <c r="AE112" s="5">
        <f t="shared" si="39"/>
        <v>2171</v>
      </c>
      <c r="AF112" s="5">
        <v>466</v>
      </c>
      <c r="AG112" s="5">
        <v>138</v>
      </c>
      <c r="AH112" s="5">
        <v>105</v>
      </c>
      <c r="AI112" s="5">
        <v>1244</v>
      </c>
      <c r="AJ112" s="5">
        <v>419</v>
      </c>
      <c r="AK112" s="5">
        <v>145</v>
      </c>
      <c r="AL112" s="6">
        <f t="shared" si="40"/>
        <v>0.74290780141843971</v>
      </c>
      <c r="AM112" s="17">
        <f t="shared" si="41"/>
        <v>274</v>
      </c>
      <c r="AN112" s="5">
        <v>728</v>
      </c>
      <c r="AO112" s="5">
        <v>272</v>
      </c>
      <c r="AP112" s="6">
        <v>0.316</v>
      </c>
      <c r="AQ112" s="6">
        <v>0.36899999999999999</v>
      </c>
      <c r="AR112" s="6">
        <v>0.432</v>
      </c>
      <c r="AS112" s="6">
        <v>0.80100000000000005</v>
      </c>
      <c r="AT112" s="5">
        <v>3937</v>
      </c>
      <c r="AU112" s="5">
        <v>55</v>
      </c>
      <c r="AV112" s="5">
        <v>31</v>
      </c>
      <c r="AW112" s="5">
        <v>229</v>
      </c>
      <c r="AX112" s="8">
        <v>0</v>
      </c>
      <c r="AY112" s="5">
        <v>19</v>
      </c>
      <c r="AZ112" s="5">
        <v>19805</v>
      </c>
      <c r="BA112" s="5">
        <v>12459</v>
      </c>
      <c r="BB112" s="5">
        <v>4918</v>
      </c>
      <c r="BC112" s="5">
        <v>7170</v>
      </c>
      <c r="BD112" s="5">
        <v>371</v>
      </c>
      <c r="BE112" s="5">
        <v>1174</v>
      </c>
      <c r="BF112" s="6">
        <v>0.97</v>
      </c>
      <c r="BG112" s="12">
        <v>5.49</v>
      </c>
      <c r="BH112" s="12">
        <v>5.26</v>
      </c>
      <c r="BI112" s="6">
        <v>0.96199999999999997</v>
      </c>
      <c r="BJ112" s="12">
        <v>5.33</v>
      </c>
      <c r="BK112" s="12">
        <v>5.27</v>
      </c>
      <c r="BL112" s="4">
        <v>0</v>
      </c>
      <c r="BM112" s="4">
        <v>0</v>
      </c>
      <c r="BN112" s="4">
        <v>0</v>
      </c>
      <c r="BO112" s="4">
        <v>0</v>
      </c>
      <c r="BP112" s="18">
        <v>0</v>
      </c>
      <c r="BQ112" s="18">
        <v>0</v>
      </c>
      <c r="BR112" s="4">
        <v>0</v>
      </c>
      <c r="BS112" s="10">
        <f t="shared" si="42"/>
        <v>8.0000000000000071E-3</v>
      </c>
      <c r="BT112" s="11">
        <f t="shared" si="43"/>
        <v>0.16000000000000014</v>
      </c>
      <c r="BU112" s="11">
        <f t="shared" si="44"/>
        <v>-9.9999999999997868E-3</v>
      </c>
      <c r="BV112" s="18">
        <f t="shared" si="45"/>
        <v>0</v>
      </c>
      <c r="BW112" s="15">
        <f t="shared" si="46"/>
        <v>708.07529208135009</v>
      </c>
      <c r="BX112" s="15">
        <f t="shared" si="47"/>
        <v>638.74686282994367</v>
      </c>
      <c r="BY112" s="15">
        <f t="shared" si="48"/>
        <v>107.39247079186499</v>
      </c>
      <c r="BZ112" s="15">
        <f t="shared" si="49"/>
        <v>201.88662916486368</v>
      </c>
      <c r="CA112" s="15">
        <f t="shared" si="50"/>
        <v>152.18606663781912</v>
      </c>
      <c r="CB112" s="15">
        <f t="shared" si="51"/>
        <v>32.666378191259199</v>
      </c>
      <c r="CC112" s="15">
        <f t="shared" si="52"/>
        <v>9.6737343141497192</v>
      </c>
      <c r="CD112" s="15">
        <f t="shared" si="53"/>
        <v>7.3604500216356552</v>
      </c>
      <c r="CE112" s="15">
        <f t="shared" si="54"/>
        <v>87.203807875378629</v>
      </c>
      <c r="CF112" s="15">
        <f t="shared" si="55"/>
        <v>29.371700562527042</v>
      </c>
      <c r="CG112" s="15">
        <f t="shared" si="56"/>
        <v>10.164430982258761</v>
      </c>
      <c r="CH112" s="15">
        <f t="shared" si="57"/>
        <v>19.207269580268282</v>
      </c>
      <c r="CI112" s="15">
        <f t="shared" si="58"/>
        <v>51.032453483340547</v>
      </c>
      <c r="CJ112" s="15">
        <f t="shared" si="59"/>
        <v>19.067070532237125</v>
      </c>
      <c r="CK112" s="15">
        <f t="shared" si="60"/>
        <v>275.9818260493293</v>
      </c>
      <c r="CL112" s="15">
        <f t="shared" si="61"/>
        <v>3.8554738208567718</v>
      </c>
      <c r="CM112" s="15">
        <f t="shared" si="62"/>
        <v>2.1730852444829081</v>
      </c>
      <c r="CN112" s="15">
        <f t="shared" si="63"/>
        <v>16.052790999567286</v>
      </c>
      <c r="CO112" s="15">
        <f t="shared" si="64"/>
        <v>0</v>
      </c>
      <c r="CP112" s="15">
        <f t="shared" si="65"/>
        <v>1.3318909562959758</v>
      </c>
      <c r="CQ112" s="15">
        <f t="shared" si="66"/>
        <v>873.36996971008227</v>
      </c>
      <c r="CR112" s="15">
        <f t="shared" si="67"/>
        <v>344.74945910861095</v>
      </c>
      <c r="CS112" s="15">
        <f t="shared" si="68"/>
        <v>502.61358719169186</v>
      </c>
      <c r="CT112" s="15">
        <f t="shared" si="69"/>
        <v>26.006923409779315</v>
      </c>
      <c r="CU112" s="15">
        <f t="shared" si="70"/>
        <v>82.296841194288177</v>
      </c>
      <c r="CV112" s="15">
        <f t="shared" si="71"/>
        <v>0</v>
      </c>
      <c r="CW112" s="15">
        <f t="shared" si="72"/>
        <v>0</v>
      </c>
      <c r="CX112" s="15">
        <f t="shared" si="73"/>
        <v>0</v>
      </c>
      <c r="CY112" s="15">
        <f t="shared" si="74"/>
        <v>0</v>
      </c>
      <c r="CZ112" s="15">
        <f t="shared" si="75"/>
        <v>0</v>
      </c>
    </row>
    <row r="113" spans="1:104" x14ac:dyDescent="0.2">
      <c r="A113" s="4" t="s">
        <v>157</v>
      </c>
      <c r="B113" s="4" t="s">
        <v>53</v>
      </c>
      <c r="C113" s="4">
        <v>1</v>
      </c>
      <c r="D113" s="4">
        <v>1923</v>
      </c>
      <c r="E113" s="4">
        <v>1939</v>
      </c>
      <c r="F113" s="4">
        <v>4</v>
      </c>
      <c r="G113" s="4">
        <v>1</v>
      </c>
      <c r="H113" s="4">
        <v>2</v>
      </c>
      <c r="I113" s="4">
        <v>1</v>
      </c>
      <c r="J113" s="4">
        <v>3</v>
      </c>
      <c r="K113" s="4">
        <v>5</v>
      </c>
      <c r="L113" s="4">
        <v>0</v>
      </c>
      <c r="M113" s="4">
        <v>3</v>
      </c>
      <c r="N113" s="4">
        <v>1</v>
      </c>
      <c r="O113" s="4">
        <v>5</v>
      </c>
      <c r="P113" s="4">
        <v>2</v>
      </c>
      <c r="Q113" s="4">
        <v>3</v>
      </c>
      <c r="R113" s="4">
        <v>7</v>
      </c>
      <c r="S113" s="4">
        <v>0</v>
      </c>
      <c r="T113" s="4">
        <v>0</v>
      </c>
      <c r="U113" s="4">
        <v>2</v>
      </c>
      <c r="V113" s="4">
        <v>0</v>
      </c>
      <c r="W113" s="4">
        <v>6</v>
      </c>
      <c r="X113" s="4">
        <v>0</v>
      </c>
      <c r="Y113" s="4">
        <v>1</v>
      </c>
      <c r="Z113" s="5">
        <v>2164</v>
      </c>
      <c r="AA113" s="5">
        <v>9665</v>
      </c>
      <c r="AB113" s="5">
        <v>8001</v>
      </c>
      <c r="AC113" s="5">
        <v>1888</v>
      </c>
      <c r="AD113" s="5">
        <v>2721</v>
      </c>
      <c r="AE113" s="5">
        <f t="shared" si="39"/>
        <v>1531</v>
      </c>
      <c r="AF113" s="5">
        <v>534</v>
      </c>
      <c r="AG113" s="5">
        <v>163</v>
      </c>
      <c r="AH113" s="5">
        <v>493</v>
      </c>
      <c r="AI113" s="5">
        <v>1995</v>
      </c>
      <c r="AJ113" s="5">
        <v>102</v>
      </c>
      <c r="AK113" s="5">
        <v>100</v>
      </c>
      <c r="AL113" s="6">
        <f t="shared" si="40"/>
        <v>0.50495049504950495</v>
      </c>
      <c r="AM113" s="17">
        <f t="shared" si="41"/>
        <v>2</v>
      </c>
      <c r="AN113" s="5">
        <v>1508</v>
      </c>
      <c r="AO113" s="5">
        <v>790</v>
      </c>
      <c r="AP113" s="6">
        <v>0.34</v>
      </c>
      <c r="AQ113" s="6">
        <v>0.44700000000000001</v>
      </c>
      <c r="AR113" s="6">
        <v>0.63200000000000001</v>
      </c>
      <c r="AS113" s="6">
        <v>1.08</v>
      </c>
      <c r="AT113" s="5">
        <v>5060</v>
      </c>
      <c r="AU113" s="5">
        <v>2</v>
      </c>
      <c r="AV113" s="5">
        <v>45</v>
      </c>
      <c r="AW113" s="5">
        <v>106</v>
      </c>
      <c r="AX113" s="8">
        <v>0</v>
      </c>
      <c r="AY113" s="5">
        <v>102</v>
      </c>
      <c r="AZ113" s="5">
        <v>18895</v>
      </c>
      <c r="BA113" s="5">
        <v>20808</v>
      </c>
      <c r="BB113" s="5">
        <v>19525</v>
      </c>
      <c r="BC113" s="5">
        <v>1087</v>
      </c>
      <c r="BD113" s="5">
        <v>196</v>
      </c>
      <c r="BE113" s="5">
        <v>1575</v>
      </c>
      <c r="BF113" s="6">
        <v>0.99099999999999999</v>
      </c>
      <c r="BG113" s="12">
        <v>9.82</v>
      </c>
      <c r="BH113" s="12">
        <v>9.6</v>
      </c>
      <c r="BI113" s="6">
        <v>0.99</v>
      </c>
      <c r="BJ113" s="12">
        <v>10.3</v>
      </c>
      <c r="BK113" s="12">
        <v>10.15</v>
      </c>
      <c r="BL113" s="4">
        <v>0</v>
      </c>
      <c r="BM113" s="4">
        <v>0</v>
      </c>
      <c r="BN113" s="4">
        <v>0</v>
      </c>
      <c r="BO113" s="4">
        <v>0</v>
      </c>
      <c r="BP113" s="18">
        <v>0</v>
      </c>
      <c r="BQ113" s="18">
        <v>0</v>
      </c>
      <c r="BR113" s="4">
        <v>0</v>
      </c>
      <c r="BS113" s="10">
        <f t="shared" si="42"/>
        <v>1.0000000000000009E-3</v>
      </c>
      <c r="BT113" s="11">
        <f t="shared" si="43"/>
        <v>-0.48000000000000043</v>
      </c>
      <c r="BU113" s="11">
        <f t="shared" si="44"/>
        <v>-0.55000000000000071</v>
      </c>
      <c r="BV113" s="18">
        <f t="shared" si="45"/>
        <v>0</v>
      </c>
      <c r="BW113" s="15">
        <f t="shared" si="46"/>
        <v>723.5351201478743</v>
      </c>
      <c r="BX113" s="15">
        <f t="shared" si="47"/>
        <v>598.96580406654346</v>
      </c>
      <c r="BY113" s="15">
        <f t="shared" si="48"/>
        <v>141.33826247689464</v>
      </c>
      <c r="BZ113" s="15">
        <f t="shared" si="49"/>
        <v>203.69778188539743</v>
      </c>
      <c r="CA113" s="15">
        <f t="shared" si="50"/>
        <v>114.61275415896488</v>
      </c>
      <c r="CB113" s="15">
        <f t="shared" si="51"/>
        <v>39.975970425138627</v>
      </c>
      <c r="CC113" s="15">
        <f t="shared" si="52"/>
        <v>12.202402957486136</v>
      </c>
      <c r="CD113" s="15">
        <f t="shared" si="53"/>
        <v>36.906654343807766</v>
      </c>
      <c r="CE113" s="15">
        <f t="shared" si="54"/>
        <v>149.34842883548981</v>
      </c>
      <c r="CF113" s="15">
        <f t="shared" si="55"/>
        <v>7.6358595194085028</v>
      </c>
      <c r="CG113" s="15">
        <f t="shared" si="56"/>
        <v>7.4861367837338264</v>
      </c>
      <c r="CH113" s="15">
        <f t="shared" si="57"/>
        <v>0.14972273567467642</v>
      </c>
      <c r="CI113" s="15">
        <f t="shared" si="58"/>
        <v>112.89094269870611</v>
      </c>
      <c r="CJ113" s="15">
        <f t="shared" si="59"/>
        <v>59.14048059149723</v>
      </c>
      <c r="CK113" s="15">
        <f t="shared" si="60"/>
        <v>378.79852125693162</v>
      </c>
      <c r="CL113" s="15">
        <f t="shared" si="61"/>
        <v>0.14972273567467653</v>
      </c>
      <c r="CM113" s="15">
        <f t="shared" si="62"/>
        <v>3.3687615526802217</v>
      </c>
      <c r="CN113" s="15">
        <f t="shared" si="63"/>
        <v>7.9353049907578566</v>
      </c>
      <c r="CO113" s="15">
        <f t="shared" si="64"/>
        <v>0</v>
      </c>
      <c r="CP113" s="15">
        <f t="shared" si="65"/>
        <v>7.6358595194085028</v>
      </c>
      <c r="CQ113" s="15">
        <f t="shared" si="66"/>
        <v>1557.7153419593346</v>
      </c>
      <c r="CR113" s="15">
        <f t="shared" si="67"/>
        <v>1461.6682070240297</v>
      </c>
      <c r="CS113" s="15">
        <f t="shared" si="68"/>
        <v>81.374306839186687</v>
      </c>
      <c r="CT113" s="15">
        <f t="shared" si="69"/>
        <v>14.672828096118298</v>
      </c>
      <c r="CU113" s="15">
        <f t="shared" si="70"/>
        <v>117.90665434380777</v>
      </c>
      <c r="CV113" s="15">
        <f t="shared" si="71"/>
        <v>0</v>
      </c>
      <c r="CW113" s="15">
        <f t="shared" si="72"/>
        <v>0</v>
      </c>
      <c r="CX113" s="15">
        <f t="shared" si="73"/>
        <v>0</v>
      </c>
      <c r="CY113" s="15">
        <f t="shared" si="74"/>
        <v>0</v>
      </c>
      <c r="CZ113" s="15">
        <f t="shared" si="75"/>
        <v>0</v>
      </c>
    </row>
    <row r="114" spans="1:104" x14ac:dyDescent="0.2">
      <c r="A114" s="4" t="s">
        <v>158</v>
      </c>
      <c r="B114" s="4" t="s">
        <v>15</v>
      </c>
      <c r="C114" s="4">
        <v>1</v>
      </c>
      <c r="D114" s="4">
        <v>1915</v>
      </c>
      <c r="E114" s="4">
        <v>1937</v>
      </c>
      <c r="F114" s="4">
        <v>5</v>
      </c>
      <c r="G114" s="4">
        <v>4</v>
      </c>
      <c r="H114" s="4">
        <v>4</v>
      </c>
      <c r="I114" s="4">
        <v>2</v>
      </c>
      <c r="J114" s="4">
        <v>2</v>
      </c>
      <c r="K114" s="4">
        <v>4</v>
      </c>
      <c r="L114" s="4">
        <v>0</v>
      </c>
      <c r="M114" s="4">
        <v>3</v>
      </c>
      <c r="N114" s="4">
        <v>7</v>
      </c>
      <c r="O114" s="4">
        <v>9</v>
      </c>
      <c r="P114" s="4">
        <v>8</v>
      </c>
      <c r="Q114" s="4">
        <v>10</v>
      </c>
      <c r="R114" s="4">
        <v>0</v>
      </c>
      <c r="S114" s="4">
        <v>0</v>
      </c>
      <c r="T114" s="4">
        <v>0</v>
      </c>
      <c r="U114" s="4">
        <v>2</v>
      </c>
      <c r="V114" s="4">
        <v>0</v>
      </c>
      <c r="W114" s="4">
        <v>1</v>
      </c>
      <c r="X114" s="4">
        <v>0</v>
      </c>
      <c r="Y114" s="4">
        <v>2</v>
      </c>
      <c r="Z114" s="5">
        <v>2259</v>
      </c>
      <c r="AA114" s="5">
        <v>9481</v>
      </c>
      <c r="AB114" s="5">
        <v>8173</v>
      </c>
      <c r="AC114" s="5">
        <v>1579</v>
      </c>
      <c r="AD114" s="5">
        <v>2930</v>
      </c>
      <c r="AE114" s="5">
        <f t="shared" si="39"/>
        <v>1919</v>
      </c>
      <c r="AF114" s="5">
        <v>541</v>
      </c>
      <c r="AG114" s="5">
        <v>169</v>
      </c>
      <c r="AH114" s="5">
        <v>301</v>
      </c>
      <c r="AI114" s="5">
        <v>1584</v>
      </c>
      <c r="AJ114" s="5">
        <v>135</v>
      </c>
      <c r="AK114" s="5">
        <v>69</v>
      </c>
      <c r="AL114" s="6">
        <f t="shared" si="40"/>
        <v>0.66176470588235292</v>
      </c>
      <c r="AM114" s="17">
        <f t="shared" si="41"/>
        <v>66</v>
      </c>
      <c r="AN114" s="5">
        <v>1038</v>
      </c>
      <c r="AO114" s="5">
        <v>679</v>
      </c>
      <c r="AP114" s="6">
        <v>0.35799999999999998</v>
      </c>
      <c r="AQ114" s="6">
        <v>0.434</v>
      </c>
      <c r="AR114" s="6">
        <v>0.57699999999999996</v>
      </c>
      <c r="AS114" s="6">
        <v>1.01</v>
      </c>
      <c r="AT114" s="5">
        <v>4712</v>
      </c>
      <c r="AU114" s="5">
        <v>3</v>
      </c>
      <c r="AV114" s="5">
        <v>48</v>
      </c>
      <c r="AW114" s="5">
        <v>216</v>
      </c>
      <c r="AX114" s="8">
        <v>0</v>
      </c>
      <c r="AY114" s="5">
        <v>22</v>
      </c>
      <c r="AZ114" s="5">
        <v>18922</v>
      </c>
      <c r="BA114" s="5">
        <v>11837</v>
      </c>
      <c r="BB114" s="5">
        <v>4495</v>
      </c>
      <c r="BC114" s="5">
        <v>6842</v>
      </c>
      <c r="BD114" s="5">
        <v>500</v>
      </c>
      <c r="BE114" s="5">
        <v>1132</v>
      </c>
      <c r="BF114" s="6">
        <v>0.95799999999999996</v>
      </c>
      <c r="BG114" s="12">
        <v>5.39</v>
      </c>
      <c r="BH114" s="12">
        <v>5.24</v>
      </c>
      <c r="BI114" s="6">
        <v>0.95799999999999996</v>
      </c>
      <c r="BJ114" s="12">
        <v>5.64</v>
      </c>
      <c r="BK114" s="12">
        <v>5.58</v>
      </c>
      <c r="BL114" s="4">
        <v>0</v>
      </c>
      <c r="BM114" s="4">
        <v>0</v>
      </c>
      <c r="BN114" s="4">
        <v>0</v>
      </c>
      <c r="BO114" s="4">
        <v>0</v>
      </c>
      <c r="BP114" s="18">
        <v>0</v>
      </c>
      <c r="BQ114" s="18">
        <v>0</v>
      </c>
      <c r="BR114" s="4">
        <v>0</v>
      </c>
      <c r="BS114" s="10">
        <f t="shared" si="42"/>
        <v>0</v>
      </c>
      <c r="BT114" s="11">
        <f t="shared" si="43"/>
        <v>-0.25</v>
      </c>
      <c r="BU114" s="11">
        <f t="shared" si="44"/>
        <v>-0.33999999999999986</v>
      </c>
      <c r="BV114" s="18">
        <f t="shared" si="45"/>
        <v>0</v>
      </c>
      <c r="BW114" s="15">
        <f t="shared" si="46"/>
        <v>679.91235059760959</v>
      </c>
      <c r="BX114" s="15">
        <f t="shared" si="47"/>
        <v>586.11155378486058</v>
      </c>
      <c r="BY114" s="15">
        <f t="shared" si="48"/>
        <v>113.23505976095618</v>
      </c>
      <c r="BZ114" s="15">
        <f t="shared" si="49"/>
        <v>210.11952191235062</v>
      </c>
      <c r="CA114" s="15">
        <f t="shared" si="50"/>
        <v>137.61752988047809</v>
      </c>
      <c r="CB114" s="15">
        <f t="shared" si="51"/>
        <v>38.796812749003983</v>
      </c>
      <c r="CC114" s="15">
        <f t="shared" si="52"/>
        <v>12.119521912350596</v>
      </c>
      <c r="CD114" s="15">
        <f t="shared" si="53"/>
        <v>21.585657370517929</v>
      </c>
      <c r="CE114" s="15">
        <f t="shared" si="54"/>
        <v>113.59362549800798</v>
      </c>
      <c r="CF114" s="15">
        <f t="shared" si="55"/>
        <v>9.6812749003984067</v>
      </c>
      <c r="CG114" s="15">
        <f t="shared" si="56"/>
        <v>4.9482071713147411</v>
      </c>
      <c r="CH114" s="15">
        <f t="shared" si="57"/>
        <v>4.7330677290836656</v>
      </c>
      <c r="CI114" s="15">
        <f t="shared" si="58"/>
        <v>74.438247011952186</v>
      </c>
      <c r="CJ114" s="15">
        <f t="shared" si="59"/>
        <v>48.69322709163346</v>
      </c>
      <c r="CK114" s="15">
        <f t="shared" si="60"/>
        <v>337.91235059760959</v>
      </c>
      <c r="CL114" s="15">
        <f t="shared" si="61"/>
        <v>0.21513944223107567</v>
      </c>
      <c r="CM114" s="15">
        <f t="shared" si="62"/>
        <v>3.4422310756972108</v>
      </c>
      <c r="CN114" s="15">
        <f t="shared" si="63"/>
        <v>15.490039840637451</v>
      </c>
      <c r="CO114" s="15">
        <f t="shared" si="64"/>
        <v>0</v>
      </c>
      <c r="CP114" s="15">
        <f t="shared" si="65"/>
        <v>1.5776892430278884</v>
      </c>
      <c r="CQ114" s="15">
        <f t="shared" si="66"/>
        <v>848.86852589641444</v>
      </c>
      <c r="CR114" s="15">
        <f t="shared" si="67"/>
        <v>322.35059760956176</v>
      </c>
      <c r="CS114" s="15">
        <f t="shared" si="68"/>
        <v>490.66135458167332</v>
      </c>
      <c r="CT114" s="15">
        <f t="shared" si="69"/>
        <v>35.856573705179287</v>
      </c>
      <c r="CU114" s="15">
        <f t="shared" si="70"/>
        <v>81.179282868525888</v>
      </c>
      <c r="CV114" s="15">
        <f t="shared" si="71"/>
        <v>0</v>
      </c>
      <c r="CW114" s="15">
        <f t="shared" si="72"/>
        <v>0</v>
      </c>
      <c r="CX114" s="15">
        <f t="shared" si="73"/>
        <v>0</v>
      </c>
      <c r="CY114" s="15">
        <f t="shared" si="74"/>
        <v>0</v>
      </c>
      <c r="CZ114" s="15">
        <f t="shared" si="75"/>
        <v>0</v>
      </c>
    </row>
    <row r="115" spans="1:104" x14ac:dyDescent="0.2">
      <c r="A115" s="4" t="s">
        <v>159</v>
      </c>
      <c r="B115" s="4" t="s">
        <v>47</v>
      </c>
      <c r="C115" s="4">
        <v>1</v>
      </c>
      <c r="D115" s="4">
        <v>1914</v>
      </c>
      <c r="E115" s="4">
        <v>1935</v>
      </c>
      <c r="F115" s="4">
        <v>8</v>
      </c>
      <c r="G115" s="4">
        <v>0</v>
      </c>
      <c r="H115" s="4">
        <v>0</v>
      </c>
      <c r="I115" s="4">
        <v>0</v>
      </c>
      <c r="J115" s="4">
        <v>12</v>
      </c>
      <c r="K115" s="4">
        <v>5</v>
      </c>
      <c r="L115" s="4">
        <v>0</v>
      </c>
      <c r="M115" s="4">
        <v>11</v>
      </c>
      <c r="N115" s="4">
        <v>1</v>
      </c>
      <c r="O115" s="4">
        <v>10</v>
      </c>
      <c r="P115" s="4">
        <v>13</v>
      </c>
      <c r="Q115" s="4">
        <v>13</v>
      </c>
      <c r="R115" s="4">
        <v>2</v>
      </c>
      <c r="S115" s="4">
        <v>0</v>
      </c>
      <c r="T115" s="4">
        <v>0</v>
      </c>
      <c r="U115" s="4">
        <v>1</v>
      </c>
      <c r="V115" s="4">
        <v>0</v>
      </c>
      <c r="W115" s="4">
        <v>7</v>
      </c>
      <c r="X115" s="4">
        <v>0</v>
      </c>
      <c r="Y115" s="4">
        <v>0</v>
      </c>
      <c r="Z115" s="5">
        <v>2503</v>
      </c>
      <c r="AA115" s="5">
        <v>10626</v>
      </c>
      <c r="AB115" s="5">
        <v>8399</v>
      </c>
      <c r="AC115" s="5">
        <v>2174</v>
      </c>
      <c r="AD115" s="5">
        <v>2873</v>
      </c>
      <c r="AE115" s="5">
        <f t="shared" si="39"/>
        <v>1517</v>
      </c>
      <c r="AF115" s="5">
        <v>506</v>
      </c>
      <c r="AG115" s="5">
        <v>136</v>
      </c>
      <c r="AH115" s="5">
        <v>714</v>
      </c>
      <c r="AI115" s="5">
        <v>2214</v>
      </c>
      <c r="AJ115" s="5">
        <v>123</v>
      </c>
      <c r="AK115" s="5">
        <v>117</v>
      </c>
      <c r="AL115" s="6">
        <f t="shared" si="40"/>
        <v>0.51249999999999996</v>
      </c>
      <c r="AM115" s="17">
        <f t="shared" si="41"/>
        <v>6</v>
      </c>
      <c r="AN115" s="5">
        <v>2062</v>
      </c>
      <c r="AO115" s="5">
        <v>1330</v>
      </c>
      <c r="AP115" s="6">
        <v>0.34200000000000003</v>
      </c>
      <c r="AQ115" s="6">
        <v>0.47399999999999998</v>
      </c>
      <c r="AR115" s="6">
        <v>0.69</v>
      </c>
      <c r="AS115" s="6">
        <v>1.1639999999999999</v>
      </c>
      <c r="AT115" s="5">
        <v>5793</v>
      </c>
      <c r="AU115" s="5">
        <v>2</v>
      </c>
      <c r="AV115" s="5">
        <v>43</v>
      </c>
      <c r="AW115" s="5">
        <v>113</v>
      </c>
      <c r="AX115" s="8">
        <v>0</v>
      </c>
      <c r="AY115" s="5">
        <v>34</v>
      </c>
      <c r="AZ115" s="5">
        <v>20357</v>
      </c>
      <c r="BA115" s="5">
        <v>5535</v>
      </c>
      <c r="BB115" s="5">
        <v>4787</v>
      </c>
      <c r="BC115" s="5">
        <v>569</v>
      </c>
      <c r="BD115" s="5">
        <v>179</v>
      </c>
      <c r="BE115" s="5">
        <v>84</v>
      </c>
      <c r="BF115" s="6">
        <v>0.96799999999999997</v>
      </c>
      <c r="BG115" s="12">
        <v>2.37</v>
      </c>
      <c r="BH115" s="12">
        <v>2.2000000000000002</v>
      </c>
      <c r="BI115" s="6">
        <v>0.96499999999999997</v>
      </c>
      <c r="BJ115" s="12">
        <v>2.5</v>
      </c>
      <c r="BK115" s="12">
        <v>2.5</v>
      </c>
      <c r="BL115" s="4">
        <v>0</v>
      </c>
      <c r="BM115" s="4">
        <v>0</v>
      </c>
      <c r="BN115" s="4">
        <v>0</v>
      </c>
      <c r="BO115" s="4">
        <v>0</v>
      </c>
      <c r="BP115" s="18">
        <v>0</v>
      </c>
      <c r="BQ115" s="18">
        <v>0</v>
      </c>
      <c r="BR115" s="4">
        <v>0</v>
      </c>
      <c r="BS115" s="10">
        <f t="shared" si="42"/>
        <v>3.0000000000000027E-3</v>
      </c>
      <c r="BT115" s="11">
        <f t="shared" si="43"/>
        <v>-0.12999999999999989</v>
      </c>
      <c r="BU115" s="11">
        <f t="shared" si="44"/>
        <v>-0.29999999999999982</v>
      </c>
      <c r="BV115" s="18">
        <f t="shared" si="45"/>
        <v>0</v>
      </c>
      <c r="BW115" s="15">
        <f t="shared" si="46"/>
        <v>687.73951258489819</v>
      </c>
      <c r="BX115" s="15">
        <f t="shared" si="47"/>
        <v>543.60287654814226</v>
      </c>
      <c r="BY115" s="15">
        <f t="shared" si="48"/>
        <v>140.70635237714743</v>
      </c>
      <c r="BZ115" s="15">
        <f t="shared" si="49"/>
        <v>185.94726328405915</v>
      </c>
      <c r="CA115" s="15">
        <f t="shared" si="50"/>
        <v>98.183779464642427</v>
      </c>
      <c r="CB115" s="15">
        <f t="shared" si="51"/>
        <v>32.749500599280864</v>
      </c>
      <c r="CC115" s="15">
        <f t="shared" si="52"/>
        <v>8.802237315221733</v>
      </c>
      <c r="CD115" s="15">
        <f t="shared" si="53"/>
        <v>46.211745904914103</v>
      </c>
      <c r="CE115" s="15">
        <f t="shared" si="54"/>
        <v>143.2952457051538</v>
      </c>
      <c r="CF115" s="15">
        <f t="shared" si="55"/>
        <v>7.9608469836196569</v>
      </c>
      <c r="CG115" s="15">
        <f t="shared" si="56"/>
        <v>7.5725129844186974</v>
      </c>
      <c r="CH115" s="15">
        <f t="shared" si="57"/>
        <v>0.38833399920095957</v>
      </c>
      <c r="CI115" s="15">
        <f t="shared" si="58"/>
        <v>133.45745105872953</v>
      </c>
      <c r="CJ115" s="15">
        <f t="shared" si="59"/>
        <v>86.080703156212536</v>
      </c>
      <c r="CK115" s="15">
        <f t="shared" si="60"/>
        <v>374.93647622852575</v>
      </c>
      <c r="CL115" s="15">
        <f t="shared" si="61"/>
        <v>0.12944466640031962</v>
      </c>
      <c r="CM115" s="15">
        <f t="shared" si="62"/>
        <v>2.7830603276068717</v>
      </c>
      <c r="CN115" s="15">
        <f t="shared" si="63"/>
        <v>7.3136236516180579</v>
      </c>
      <c r="CO115" s="15">
        <f t="shared" si="64"/>
        <v>0</v>
      </c>
      <c r="CP115" s="15">
        <f t="shared" si="65"/>
        <v>2.2005593288054333</v>
      </c>
      <c r="CQ115" s="15">
        <f t="shared" si="66"/>
        <v>358.23811426288455</v>
      </c>
      <c r="CR115" s="15">
        <f t="shared" si="67"/>
        <v>309.82580902916499</v>
      </c>
      <c r="CS115" s="15">
        <f t="shared" si="68"/>
        <v>36.827007590890929</v>
      </c>
      <c r="CT115" s="15">
        <f t="shared" si="69"/>
        <v>11.585297642828605</v>
      </c>
      <c r="CU115" s="15">
        <f t="shared" si="70"/>
        <v>5.4366759888134233</v>
      </c>
      <c r="CV115" s="15">
        <f t="shared" si="71"/>
        <v>0</v>
      </c>
      <c r="CW115" s="15">
        <f t="shared" si="72"/>
        <v>0</v>
      </c>
      <c r="CX115" s="15">
        <f t="shared" si="73"/>
        <v>0</v>
      </c>
      <c r="CY115" s="15">
        <f t="shared" si="74"/>
        <v>0</v>
      </c>
      <c r="CZ115" s="15">
        <f t="shared" si="75"/>
        <v>0</v>
      </c>
    </row>
    <row r="116" spans="1:104" x14ac:dyDescent="0.2">
      <c r="A116" s="4" t="s">
        <v>160</v>
      </c>
      <c r="B116" s="4" t="s">
        <v>45</v>
      </c>
      <c r="C116" s="4">
        <v>1</v>
      </c>
      <c r="D116" s="4">
        <v>1912</v>
      </c>
      <c r="E116" s="4">
        <v>1929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1</v>
      </c>
      <c r="X116" s="4">
        <v>0</v>
      </c>
      <c r="Y116" s="4">
        <v>0</v>
      </c>
      <c r="Z116" s="5">
        <v>1762</v>
      </c>
      <c r="AA116" s="5">
        <v>6244</v>
      </c>
      <c r="AB116" s="5">
        <v>5306</v>
      </c>
      <c r="AC116" s="5">
        <v>579</v>
      </c>
      <c r="AD116" s="5">
        <v>1345</v>
      </c>
      <c r="AE116" s="5">
        <f t="shared" si="39"/>
        <v>1086</v>
      </c>
      <c r="AF116" s="5">
        <v>199</v>
      </c>
      <c r="AG116" s="5">
        <v>49</v>
      </c>
      <c r="AH116" s="5">
        <v>11</v>
      </c>
      <c r="AI116" s="5">
        <v>593</v>
      </c>
      <c r="AJ116" s="5">
        <v>177</v>
      </c>
      <c r="AK116" s="5">
        <v>69</v>
      </c>
      <c r="AL116" s="6">
        <f t="shared" si="40"/>
        <v>0.71951219512195119</v>
      </c>
      <c r="AM116" s="17">
        <f t="shared" si="41"/>
        <v>108</v>
      </c>
      <c r="AN116" s="5">
        <v>638</v>
      </c>
      <c r="AO116" s="5">
        <v>358</v>
      </c>
      <c r="AP116" s="6">
        <v>0.253</v>
      </c>
      <c r="AQ116" s="6">
        <v>0.34</v>
      </c>
      <c r="AR116" s="6">
        <v>0.316</v>
      </c>
      <c r="AS116" s="6">
        <v>0.65600000000000003</v>
      </c>
      <c r="AT116" s="5">
        <v>1675</v>
      </c>
      <c r="AU116" s="8">
        <v>0</v>
      </c>
      <c r="AV116" s="5">
        <v>59</v>
      </c>
      <c r="AW116" s="5">
        <v>214</v>
      </c>
      <c r="AX116" s="8">
        <v>0</v>
      </c>
      <c r="AY116" s="5">
        <v>0</v>
      </c>
      <c r="AZ116" s="5">
        <v>14385</v>
      </c>
      <c r="BA116" s="5">
        <v>9154</v>
      </c>
      <c r="BB116" s="5">
        <v>7168</v>
      </c>
      <c r="BC116" s="5">
        <v>1811</v>
      </c>
      <c r="BD116" s="5">
        <v>175</v>
      </c>
      <c r="BE116" s="5">
        <v>222</v>
      </c>
      <c r="BF116" s="6">
        <v>0.98099999999999998</v>
      </c>
      <c r="BG116" s="12">
        <v>5.62</v>
      </c>
      <c r="BH116" s="12">
        <v>5.2</v>
      </c>
      <c r="BI116" s="6">
        <v>0.97199999999999998</v>
      </c>
      <c r="BJ116" s="12">
        <v>5.56</v>
      </c>
      <c r="BK116" s="12">
        <v>5.51</v>
      </c>
      <c r="BL116" s="5">
        <v>97</v>
      </c>
      <c r="BM116" s="5">
        <v>115</v>
      </c>
      <c r="BN116" s="5">
        <v>947</v>
      </c>
      <c r="BO116" s="5">
        <v>1009</v>
      </c>
      <c r="BP116" s="19">
        <v>0.52</v>
      </c>
      <c r="BQ116" s="19">
        <v>0.44</v>
      </c>
      <c r="BR116" s="5">
        <v>40</v>
      </c>
      <c r="BS116" s="10">
        <f t="shared" si="42"/>
        <v>9.000000000000008E-3</v>
      </c>
      <c r="BT116" s="11">
        <f t="shared" si="43"/>
        <v>6.0000000000000497E-2</v>
      </c>
      <c r="BU116" s="11">
        <f t="shared" si="44"/>
        <v>-0.30999999999999961</v>
      </c>
      <c r="BV116" s="18">
        <f t="shared" si="45"/>
        <v>8.0000000000000016E-2</v>
      </c>
      <c r="BW116" s="15">
        <f t="shared" si="46"/>
        <v>574.07945516458574</v>
      </c>
      <c r="BX116" s="15">
        <f t="shared" si="47"/>
        <v>487.83881952326897</v>
      </c>
      <c r="BY116" s="15">
        <f t="shared" si="48"/>
        <v>53.233825198637909</v>
      </c>
      <c r="BZ116" s="15">
        <f t="shared" si="49"/>
        <v>123.66061293984109</v>
      </c>
      <c r="CA116" s="15">
        <f t="shared" si="50"/>
        <v>99.847900113507364</v>
      </c>
      <c r="CB116" s="15">
        <f t="shared" si="51"/>
        <v>18.296254256526673</v>
      </c>
      <c r="CC116" s="15">
        <f t="shared" si="52"/>
        <v>4.50510783200908</v>
      </c>
      <c r="CD116" s="15">
        <f t="shared" si="53"/>
        <v>1.0113507377979569</v>
      </c>
      <c r="CE116" s="15">
        <f t="shared" si="54"/>
        <v>54.52099886492622</v>
      </c>
      <c r="CF116" s="15">
        <f t="shared" si="55"/>
        <v>16.273552780930761</v>
      </c>
      <c r="CG116" s="15">
        <f t="shared" si="56"/>
        <v>6.343927355278093</v>
      </c>
      <c r="CH116" s="15">
        <f t="shared" si="57"/>
        <v>9.9296254256526666</v>
      </c>
      <c r="CI116" s="15">
        <f t="shared" si="58"/>
        <v>58.658342792281502</v>
      </c>
      <c r="CJ116" s="15">
        <f t="shared" si="59"/>
        <v>32.91486946651532</v>
      </c>
      <c r="CK116" s="15">
        <f t="shared" si="60"/>
        <v>154.00113507377981</v>
      </c>
      <c r="CL116" s="15">
        <f t="shared" si="61"/>
        <v>0</v>
      </c>
      <c r="CM116" s="15">
        <f t="shared" si="62"/>
        <v>5.4245175936435865</v>
      </c>
      <c r="CN116" s="15">
        <f t="shared" si="63"/>
        <v>19.675368898978434</v>
      </c>
      <c r="CO116" s="15">
        <f t="shared" si="64"/>
        <v>0</v>
      </c>
      <c r="CP116" s="15">
        <f t="shared" si="65"/>
        <v>0</v>
      </c>
      <c r="CQ116" s="15">
        <f t="shared" si="66"/>
        <v>841.62769580022712</v>
      </c>
      <c r="CR116" s="15">
        <f t="shared" si="67"/>
        <v>659.03291713961403</v>
      </c>
      <c r="CS116" s="15">
        <f t="shared" si="68"/>
        <v>166.50510783200909</v>
      </c>
      <c r="CT116" s="15">
        <f t="shared" si="69"/>
        <v>16.089670828603857</v>
      </c>
      <c r="CU116" s="15">
        <f t="shared" si="70"/>
        <v>20.410896708286039</v>
      </c>
      <c r="CV116" s="15">
        <f t="shared" si="71"/>
        <v>8.9182746878547103</v>
      </c>
      <c r="CW116" s="15">
        <f t="shared" si="72"/>
        <v>10.573212258796822</v>
      </c>
      <c r="CX116" s="15">
        <f t="shared" si="73"/>
        <v>87.068104426787741</v>
      </c>
      <c r="CY116" s="15">
        <f t="shared" si="74"/>
        <v>92.768444948921683</v>
      </c>
      <c r="CZ116" s="15">
        <f t="shared" si="75"/>
        <v>3.6776390465380251</v>
      </c>
    </row>
    <row r="117" spans="1:104" x14ac:dyDescent="0.2">
      <c r="A117" s="4" t="s">
        <v>161</v>
      </c>
      <c r="B117" s="4" t="s">
        <v>5</v>
      </c>
      <c r="C117" s="4">
        <v>1</v>
      </c>
      <c r="D117" s="4">
        <v>1912</v>
      </c>
      <c r="E117" s="4">
        <v>1935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1</v>
      </c>
      <c r="X117" s="4">
        <v>0</v>
      </c>
      <c r="Y117" s="4">
        <v>0</v>
      </c>
      <c r="Z117" s="5">
        <v>2670</v>
      </c>
      <c r="AA117" s="5">
        <v>11260</v>
      </c>
      <c r="AB117" s="5">
        <v>10078</v>
      </c>
      <c r="AC117" s="5">
        <v>1256</v>
      </c>
      <c r="AD117" s="5">
        <v>2605</v>
      </c>
      <c r="AE117" s="5">
        <f t="shared" si="39"/>
        <v>2020</v>
      </c>
      <c r="AF117" s="5">
        <v>380</v>
      </c>
      <c r="AG117" s="5">
        <v>177</v>
      </c>
      <c r="AH117" s="5">
        <v>28</v>
      </c>
      <c r="AI117" s="5">
        <v>884</v>
      </c>
      <c r="AJ117" s="5">
        <v>291</v>
      </c>
      <c r="AK117" s="5">
        <v>146</v>
      </c>
      <c r="AL117" s="6">
        <f t="shared" si="40"/>
        <v>0.66590389016018303</v>
      </c>
      <c r="AM117" s="17">
        <f t="shared" si="41"/>
        <v>145</v>
      </c>
      <c r="AN117" s="5">
        <v>839</v>
      </c>
      <c r="AO117" s="5">
        <v>756</v>
      </c>
      <c r="AP117" s="6">
        <v>0.25800000000000001</v>
      </c>
      <c r="AQ117" s="6">
        <v>0.318</v>
      </c>
      <c r="AR117" s="6">
        <v>0.34</v>
      </c>
      <c r="AS117" s="6">
        <v>0.65800000000000003</v>
      </c>
      <c r="AT117" s="5">
        <v>3423</v>
      </c>
      <c r="AU117" s="5">
        <v>21</v>
      </c>
      <c r="AV117" s="5">
        <v>39</v>
      </c>
      <c r="AW117" s="5">
        <v>300</v>
      </c>
      <c r="AX117" s="8">
        <v>0</v>
      </c>
      <c r="AY117" s="5">
        <v>2</v>
      </c>
      <c r="AZ117" s="5">
        <v>23363</v>
      </c>
      <c r="BA117" s="5">
        <v>16091</v>
      </c>
      <c r="BB117" s="5">
        <v>6413</v>
      </c>
      <c r="BC117" s="5">
        <v>8967</v>
      </c>
      <c r="BD117" s="5">
        <v>711</v>
      </c>
      <c r="BE117" s="5">
        <v>1500</v>
      </c>
      <c r="BF117" s="6">
        <v>0.95599999999999996</v>
      </c>
      <c r="BG117" s="12">
        <v>5.92</v>
      </c>
      <c r="BH117" s="12">
        <v>5.76</v>
      </c>
      <c r="BI117" s="6">
        <v>0.94499999999999995</v>
      </c>
      <c r="BJ117" s="12">
        <v>5.68</v>
      </c>
      <c r="BK117" s="12">
        <v>5.64</v>
      </c>
      <c r="BL117" s="4">
        <v>0</v>
      </c>
      <c r="BM117" s="4">
        <v>0</v>
      </c>
      <c r="BN117" s="4">
        <v>0</v>
      </c>
      <c r="BO117" s="4">
        <v>0</v>
      </c>
      <c r="BP117" s="18">
        <v>0</v>
      </c>
      <c r="BQ117" s="18">
        <v>0</v>
      </c>
      <c r="BR117" s="4">
        <v>0</v>
      </c>
      <c r="BS117" s="10">
        <f t="shared" si="42"/>
        <v>1.100000000000001E-2</v>
      </c>
      <c r="BT117" s="11">
        <f t="shared" si="43"/>
        <v>0.24000000000000021</v>
      </c>
      <c r="BU117" s="11">
        <f t="shared" si="44"/>
        <v>0.12000000000000011</v>
      </c>
      <c r="BV117" s="18">
        <f t="shared" si="45"/>
        <v>0</v>
      </c>
      <c r="BW117" s="15">
        <f t="shared" si="46"/>
        <v>683.1910112359551</v>
      </c>
      <c r="BX117" s="15">
        <f t="shared" si="47"/>
        <v>611.47415730337082</v>
      </c>
      <c r="BY117" s="15">
        <f t="shared" si="48"/>
        <v>76.20674157303371</v>
      </c>
      <c r="BZ117" s="15">
        <f t="shared" si="49"/>
        <v>158.0561797752809</v>
      </c>
      <c r="CA117" s="15">
        <f t="shared" si="50"/>
        <v>122.56179775280899</v>
      </c>
      <c r="CB117" s="15">
        <f t="shared" si="51"/>
        <v>23.056179775280896</v>
      </c>
      <c r="CC117" s="15">
        <f t="shared" si="52"/>
        <v>10.73932584269663</v>
      </c>
      <c r="CD117" s="15">
        <f t="shared" si="53"/>
        <v>1.698876404494382</v>
      </c>
      <c r="CE117" s="15">
        <f t="shared" si="54"/>
        <v>53.635955056179775</v>
      </c>
      <c r="CF117" s="15">
        <f t="shared" si="55"/>
        <v>17.656179775280897</v>
      </c>
      <c r="CG117" s="15">
        <f t="shared" si="56"/>
        <v>8.8584269662921358</v>
      </c>
      <c r="CH117" s="15">
        <f t="shared" si="57"/>
        <v>8.7977528089887613</v>
      </c>
      <c r="CI117" s="15">
        <f t="shared" si="58"/>
        <v>50.905617977528095</v>
      </c>
      <c r="CJ117" s="15">
        <f t="shared" si="59"/>
        <v>45.869662921348315</v>
      </c>
      <c r="CK117" s="15">
        <f t="shared" si="60"/>
        <v>207.68764044943819</v>
      </c>
      <c r="CL117" s="15">
        <f t="shared" si="61"/>
        <v>1.2741573033707867</v>
      </c>
      <c r="CM117" s="15">
        <f t="shared" si="62"/>
        <v>2.3662921348314607</v>
      </c>
      <c r="CN117" s="15">
        <f t="shared" si="63"/>
        <v>18.202247191011235</v>
      </c>
      <c r="CO117" s="15">
        <f t="shared" si="64"/>
        <v>0</v>
      </c>
      <c r="CP117" s="15">
        <f t="shared" si="65"/>
        <v>0.12134831460674157</v>
      </c>
      <c r="CQ117" s="15">
        <f t="shared" si="66"/>
        <v>976.30786516853937</v>
      </c>
      <c r="CR117" s="15">
        <f t="shared" si="67"/>
        <v>389.10337078651685</v>
      </c>
      <c r="CS117" s="15">
        <f t="shared" si="68"/>
        <v>544.0651685393259</v>
      </c>
      <c r="CT117" s="15">
        <f t="shared" si="69"/>
        <v>43.139325842696636</v>
      </c>
      <c r="CU117" s="15">
        <f t="shared" si="70"/>
        <v>91.011235955056179</v>
      </c>
      <c r="CV117" s="15">
        <f t="shared" si="71"/>
        <v>0</v>
      </c>
      <c r="CW117" s="15">
        <f t="shared" si="72"/>
        <v>0</v>
      </c>
      <c r="CX117" s="15">
        <f t="shared" si="73"/>
        <v>0</v>
      </c>
      <c r="CY117" s="15">
        <f t="shared" si="74"/>
        <v>0</v>
      </c>
      <c r="CZ117" s="15">
        <f t="shared" si="75"/>
        <v>0</v>
      </c>
    </row>
    <row r="118" spans="1:104" x14ac:dyDescent="0.2">
      <c r="A118" s="4" t="s">
        <v>162</v>
      </c>
      <c r="B118" s="4" t="s">
        <v>47</v>
      </c>
      <c r="C118" s="4">
        <v>1</v>
      </c>
      <c r="D118" s="4">
        <v>1914</v>
      </c>
      <c r="E118" s="4">
        <v>1932</v>
      </c>
      <c r="F118" s="4">
        <v>0</v>
      </c>
      <c r="G118" s="4">
        <v>1</v>
      </c>
      <c r="H118" s="4">
        <v>1</v>
      </c>
      <c r="I118" s="4">
        <v>0</v>
      </c>
      <c r="J118" s="4">
        <v>0</v>
      </c>
      <c r="K118" s="4">
        <v>1</v>
      </c>
      <c r="L118" s="4">
        <v>0</v>
      </c>
      <c r="M118" s="4">
        <v>0</v>
      </c>
      <c r="N118" s="4">
        <v>4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5">
        <v>2147</v>
      </c>
      <c r="AA118" s="5">
        <v>8972</v>
      </c>
      <c r="AB118" s="5">
        <v>7787</v>
      </c>
      <c r="AC118" s="5">
        <v>1291</v>
      </c>
      <c r="AD118" s="5">
        <v>2660</v>
      </c>
      <c r="AE118" s="5">
        <f t="shared" si="39"/>
        <v>1784</v>
      </c>
      <c r="AF118" s="5">
        <v>542</v>
      </c>
      <c r="AG118" s="5">
        <v>151</v>
      </c>
      <c r="AH118" s="5">
        <v>183</v>
      </c>
      <c r="AI118" s="5">
        <v>1543</v>
      </c>
      <c r="AJ118" s="5">
        <v>113</v>
      </c>
      <c r="AK118" s="5">
        <v>68</v>
      </c>
      <c r="AL118" s="6">
        <f t="shared" si="40"/>
        <v>0.62430939226519333</v>
      </c>
      <c r="AM118" s="17">
        <f t="shared" si="41"/>
        <v>45</v>
      </c>
      <c r="AN118" s="5">
        <v>856</v>
      </c>
      <c r="AO118" s="5">
        <v>550</v>
      </c>
      <c r="AP118" s="6">
        <v>0.34200000000000003</v>
      </c>
      <c r="AQ118" s="6">
        <v>0.41</v>
      </c>
      <c r="AR118" s="6">
        <v>0.52</v>
      </c>
      <c r="AS118" s="6">
        <v>0.93</v>
      </c>
      <c r="AT118" s="5">
        <v>4053</v>
      </c>
      <c r="AU118" s="8">
        <v>0</v>
      </c>
      <c r="AV118" s="5">
        <v>40</v>
      </c>
      <c r="AW118" s="5">
        <v>277</v>
      </c>
      <c r="AX118" s="8">
        <v>0</v>
      </c>
      <c r="AY118" s="5">
        <v>9</v>
      </c>
      <c r="AZ118" s="5">
        <v>18035</v>
      </c>
      <c r="BA118" s="5">
        <v>7901</v>
      </c>
      <c r="BB118" s="5">
        <v>7199</v>
      </c>
      <c r="BC118" s="5">
        <v>503</v>
      </c>
      <c r="BD118" s="5">
        <v>199</v>
      </c>
      <c r="BE118" s="5">
        <v>261</v>
      </c>
      <c r="BF118" s="6">
        <v>0.97499999999999998</v>
      </c>
      <c r="BG118" s="12">
        <v>3.84</v>
      </c>
      <c r="BH118" s="12">
        <v>3.74</v>
      </c>
      <c r="BI118" s="6">
        <v>0.97899999999999998</v>
      </c>
      <c r="BJ118" s="12">
        <v>4.2</v>
      </c>
      <c r="BK118" s="12">
        <v>4.1900000000000004</v>
      </c>
      <c r="BL118" s="4">
        <v>0</v>
      </c>
      <c r="BM118" s="4">
        <v>0</v>
      </c>
      <c r="BN118" s="4">
        <v>0</v>
      </c>
      <c r="BO118" s="4">
        <v>0</v>
      </c>
      <c r="BP118" s="18">
        <v>0</v>
      </c>
      <c r="BQ118" s="18">
        <v>0</v>
      </c>
      <c r="BR118" s="4">
        <v>0</v>
      </c>
      <c r="BS118" s="10">
        <f t="shared" si="42"/>
        <v>-4.0000000000000036E-3</v>
      </c>
      <c r="BT118" s="11">
        <f t="shared" si="43"/>
        <v>-0.36000000000000032</v>
      </c>
      <c r="BU118" s="11">
        <f t="shared" si="44"/>
        <v>-0.45000000000000018</v>
      </c>
      <c r="BV118" s="18">
        <f t="shared" si="45"/>
        <v>0</v>
      </c>
      <c r="BW118" s="15">
        <f t="shared" si="46"/>
        <v>676.97438285980434</v>
      </c>
      <c r="BX118" s="15">
        <f t="shared" si="47"/>
        <v>587.56124825337679</v>
      </c>
      <c r="BY118" s="15">
        <f t="shared" si="48"/>
        <v>97.411271541686077</v>
      </c>
      <c r="BZ118" s="15">
        <f t="shared" si="49"/>
        <v>200.7079646017699</v>
      </c>
      <c r="CA118" s="15">
        <f t="shared" si="50"/>
        <v>134.61015370284119</v>
      </c>
      <c r="CB118" s="15">
        <f t="shared" si="51"/>
        <v>40.896134140661388</v>
      </c>
      <c r="CC118" s="15">
        <f t="shared" si="52"/>
        <v>11.393572426641825</v>
      </c>
      <c r="CD118" s="15">
        <f t="shared" si="53"/>
        <v>13.808104331625524</v>
      </c>
      <c r="CE118" s="15">
        <f t="shared" si="54"/>
        <v>116.4257102934327</v>
      </c>
      <c r="CF118" s="15">
        <f t="shared" si="55"/>
        <v>8.5263157894736832</v>
      </c>
      <c r="CG118" s="15">
        <f t="shared" si="56"/>
        <v>5.1308802980903589</v>
      </c>
      <c r="CH118" s="15">
        <f t="shared" si="57"/>
        <v>3.3954354913833242</v>
      </c>
      <c r="CI118" s="15">
        <f t="shared" si="58"/>
        <v>64.588728458313923</v>
      </c>
      <c r="CJ118" s="15">
        <f t="shared" si="59"/>
        <v>41.499767116907307</v>
      </c>
      <c r="CK118" s="15">
        <f t="shared" si="60"/>
        <v>305.81555659059154</v>
      </c>
      <c r="CL118" s="15">
        <f t="shared" si="61"/>
        <v>0</v>
      </c>
      <c r="CM118" s="15">
        <f t="shared" si="62"/>
        <v>3.0181648812296227</v>
      </c>
      <c r="CN118" s="15">
        <f t="shared" si="63"/>
        <v>20.900791802515137</v>
      </c>
      <c r="CO118" s="15">
        <f t="shared" si="64"/>
        <v>0</v>
      </c>
      <c r="CP118" s="15">
        <f t="shared" si="65"/>
        <v>0.67908709827666502</v>
      </c>
      <c r="CQ118" s="15">
        <f t="shared" si="66"/>
        <v>596.16301816488124</v>
      </c>
      <c r="CR118" s="15">
        <f t="shared" si="67"/>
        <v>543.1942244993013</v>
      </c>
      <c r="CS118" s="15">
        <f t="shared" si="68"/>
        <v>37.953423381462507</v>
      </c>
      <c r="CT118" s="15">
        <f t="shared" si="69"/>
        <v>15.015370284117374</v>
      </c>
      <c r="CU118" s="15">
        <f t="shared" si="70"/>
        <v>19.693525850023288</v>
      </c>
      <c r="CV118" s="15">
        <f t="shared" si="71"/>
        <v>0</v>
      </c>
      <c r="CW118" s="15">
        <f t="shared" si="72"/>
        <v>0</v>
      </c>
      <c r="CX118" s="15">
        <f t="shared" si="73"/>
        <v>0</v>
      </c>
      <c r="CY118" s="15">
        <f t="shared" si="74"/>
        <v>0</v>
      </c>
      <c r="CZ118" s="15">
        <f t="shared" si="75"/>
        <v>0</v>
      </c>
    </row>
    <row r="119" spans="1:104" x14ac:dyDescent="0.2">
      <c r="A119" s="4" t="s">
        <v>163</v>
      </c>
      <c r="B119" s="4" t="s">
        <v>53</v>
      </c>
      <c r="C119" s="4">
        <v>1</v>
      </c>
      <c r="D119" s="4">
        <v>1915</v>
      </c>
      <c r="E119" s="4">
        <v>1930</v>
      </c>
      <c r="F119" s="4">
        <v>1</v>
      </c>
      <c r="G119" s="4">
        <v>2</v>
      </c>
      <c r="H119" s="4">
        <v>0</v>
      </c>
      <c r="I119" s="4">
        <v>2</v>
      </c>
      <c r="J119" s="4">
        <v>0</v>
      </c>
      <c r="K119" s="4">
        <v>0</v>
      </c>
      <c r="L119" s="4">
        <v>4</v>
      </c>
      <c r="M119" s="4">
        <v>0</v>
      </c>
      <c r="N119" s="4">
        <v>2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1</v>
      </c>
      <c r="V119" s="4">
        <v>0</v>
      </c>
      <c r="W119" s="4">
        <v>0</v>
      </c>
      <c r="X119" s="4">
        <v>0</v>
      </c>
      <c r="Y119" s="4">
        <v>0</v>
      </c>
      <c r="Z119" s="5">
        <v>2055</v>
      </c>
      <c r="AA119" s="5">
        <v>9018</v>
      </c>
      <c r="AB119" s="5">
        <v>8267</v>
      </c>
      <c r="AC119" s="5">
        <v>1284</v>
      </c>
      <c r="AD119" s="5">
        <v>2812</v>
      </c>
      <c r="AE119" s="5">
        <f t="shared" si="39"/>
        <v>2121</v>
      </c>
      <c r="AF119" s="5">
        <v>425</v>
      </c>
      <c r="AG119" s="5">
        <v>164</v>
      </c>
      <c r="AH119" s="5">
        <v>102</v>
      </c>
      <c r="AI119" s="5">
        <v>1178</v>
      </c>
      <c r="AJ119" s="5">
        <v>375</v>
      </c>
      <c r="AK119" s="5">
        <v>148</v>
      </c>
      <c r="AL119" s="6">
        <f t="shared" si="40"/>
        <v>0.71701720841300187</v>
      </c>
      <c r="AM119" s="17">
        <f t="shared" si="41"/>
        <v>227</v>
      </c>
      <c r="AN119" s="5">
        <v>472</v>
      </c>
      <c r="AO119" s="5">
        <v>327</v>
      </c>
      <c r="AP119" s="6">
        <v>0.34</v>
      </c>
      <c r="AQ119" s="6">
        <v>0.379</v>
      </c>
      <c r="AR119" s="6">
        <v>0.46800000000000003</v>
      </c>
      <c r="AS119" s="6">
        <v>0.84699999999999998</v>
      </c>
      <c r="AT119" s="5">
        <v>3871</v>
      </c>
      <c r="AU119" s="8">
        <v>0</v>
      </c>
      <c r="AV119" s="5">
        <v>48</v>
      </c>
      <c r="AW119" s="5">
        <v>226</v>
      </c>
      <c r="AX119" s="8">
        <v>0</v>
      </c>
      <c r="AY119" s="5">
        <v>0</v>
      </c>
      <c r="AZ119" s="5">
        <v>17879</v>
      </c>
      <c r="BA119" s="5">
        <v>20761</v>
      </c>
      <c r="BB119" s="5">
        <v>18914</v>
      </c>
      <c r="BC119" s="5">
        <v>1573</v>
      </c>
      <c r="BD119" s="5">
        <v>274</v>
      </c>
      <c r="BE119" s="5">
        <v>1498</v>
      </c>
      <c r="BF119" s="6">
        <v>0.98699999999999999</v>
      </c>
      <c r="BG119" s="12">
        <v>10.31</v>
      </c>
      <c r="BH119" s="12">
        <v>10.06</v>
      </c>
      <c r="BI119" s="6">
        <v>0.98899999999999999</v>
      </c>
      <c r="BJ119" s="12">
        <v>10.58</v>
      </c>
      <c r="BK119" s="12">
        <v>10.44</v>
      </c>
      <c r="BL119" s="4">
        <v>0</v>
      </c>
      <c r="BM119" s="4">
        <v>0</v>
      </c>
      <c r="BN119" s="4">
        <v>0</v>
      </c>
      <c r="BO119" s="4">
        <v>0</v>
      </c>
      <c r="BP119" s="18">
        <v>0</v>
      </c>
      <c r="BQ119" s="18">
        <v>0</v>
      </c>
      <c r="BR119" s="4">
        <v>0</v>
      </c>
      <c r="BS119" s="10">
        <f t="shared" si="42"/>
        <v>-2.0000000000000018E-3</v>
      </c>
      <c r="BT119" s="11">
        <f t="shared" si="43"/>
        <v>-0.26999999999999957</v>
      </c>
      <c r="BU119" s="11">
        <f t="shared" si="44"/>
        <v>-0.37999999999999901</v>
      </c>
      <c r="BV119" s="18">
        <f t="shared" si="45"/>
        <v>0</v>
      </c>
      <c r="BW119" s="15">
        <f t="shared" si="46"/>
        <v>710.90802919708028</v>
      </c>
      <c r="BX119" s="15">
        <f t="shared" si="47"/>
        <v>651.70510948905098</v>
      </c>
      <c r="BY119" s="15">
        <f t="shared" si="48"/>
        <v>101.22043795620439</v>
      </c>
      <c r="BZ119" s="15">
        <f t="shared" si="49"/>
        <v>221.67591240875913</v>
      </c>
      <c r="CA119" s="15">
        <f t="shared" si="50"/>
        <v>167.20291970802921</v>
      </c>
      <c r="CB119" s="15">
        <f t="shared" si="51"/>
        <v>33.503649635036496</v>
      </c>
      <c r="CC119" s="15">
        <f t="shared" si="52"/>
        <v>12.92846715328467</v>
      </c>
      <c r="CD119" s="15">
        <f t="shared" si="53"/>
        <v>8.0408759124087581</v>
      </c>
      <c r="CE119" s="15">
        <f t="shared" si="54"/>
        <v>92.864233576642334</v>
      </c>
      <c r="CF119" s="15">
        <f t="shared" si="55"/>
        <v>29.562043795620436</v>
      </c>
      <c r="CG119" s="15">
        <f t="shared" si="56"/>
        <v>11.667153284671533</v>
      </c>
      <c r="CH119" s="15">
        <f t="shared" si="57"/>
        <v>17.894890510948905</v>
      </c>
      <c r="CI119" s="15">
        <f t="shared" si="58"/>
        <v>37.208759124087592</v>
      </c>
      <c r="CJ119" s="15">
        <f t="shared" si="59"/>
        <v>25.778102189781023</v>
      </c>
      <c r="CK119" s="15">
        <f t="shared" si="60"/>
        <v>305.15912408759124</v>
      </c>
      <c r="CL119" s="15">
        <f t="shared" si="61"/>
        <v>0</v>
      </c>
      <c r="CM119" s="15">
        <f t="shared" si="62"/>
        <v>3.783941605839416</v>
      </c>
      <c r="CN119" s="15">
        <f t="shared" si="63"/>
        <v>17.816058394160585</v>
      </c>
      <c r="CO119" s="15">
        <f t="shared" si="64"/>
        <v>0</v>
      </c>
      <c r="CP119" s="15">
        <f t="shared" si="65"/>
        <v>0</v>
      </c>
      <c r="CQ119" s="15">
        <f t="shared" si="66"/>
        <v>1636.6335766423358</v>
      </c>
      <c r="CR119" s="15">
        <f t="shared" si="67"/>
        <v>1491.0306569343068</v>
      </c>
      <c r="CS119" s="15">
        <f t="shared" si="68"/>
        <v>124.0029197080292</v>
      </c>
      <c r="CT119" s="15">
        <f t="shared" si="69"/>
        <v>21.6</v>
      </c>
      <c r="CU119" s="15">
        <f t="shared" si="70"/>
        <v>118.09051094890512</v>
      </c>
      <c r="CV119" s="15">
        <f t="shared" si="71"/>
        <v>0</v>
      </c>
      <c r="CW119" s="15">
        <f t="shared" si="72"/>
        <v>0</v>
      </c>
      <c r="CX119" s="15">
        <f t="shared" si="73"/>
        <v>0</v>
      </c>
      <c r="CY119" s="15">
        <f t="shared" si="74"/>
        <v>0</v>
      </c>
      <c r="CZ119" s="15">
        <f t="shared" si="75"/>
        <v>0</v>
      </c>
    </row>
    <row r="120" spans="1:104" x14ac:dyDescent="0.2">
      <c r="A120" s="4" t="s">
        <v>164</v>
      </c>
      <c r="B120" s="4" t="s">
        <v>53</v>
      </c>
      <c r="C120" s="4">
        <v>1</v>
      </c>
      <c r="D120" s="4">
        <v>1915</v>
      </c>
      <c r="E120" s="4">
        <v>1932</v>
      </c>
      <c r="F120" s="4">
        <v>0</v>
      </c>
      <c r="G120" s="4">
        <v>0</v>
      </c>
      <c r="H120" s="4">
        <v>0</v>
      </c>
      <c r="I120" s="4">
        <v>0</v>
      </c>
      <c r="J120" s="4">
        <v>1</v>
      </c>
      <c r="K120" s="4">
        <v>2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2</v>
      </c>
      <c r="X120" s="4">
        <v>0</v>
      </c>
      <c r="Y120" s="4">
        <v>0</v>
      </c>
      <c r="Z120" s="5">
        <v>1622</v>
      </c>
      <c r="AA120" s="5">
        <v>6570</v>
      </c>
      <c r="AB120" s="5">
        <v>5993</v>
      </c>
      <c r="AC120" s="5">
        <v>819</v>
      </c>
      <c r="AD120" s="5">
        <v>1778</v>
      </c>
      <c r="AE120" s="5">
        <f t="shared" si="39"/>
        <v>1217</v>
      </c>
      <c r="AF120" s="5">
        <v>337</v>
      </c>
      <c r="AG120" s="5">
        <v>76</v>
      </c>
      <c r="AH120" s="5">
        <v>148</v>
      </c>
      <c r="AI120" s="5">
        <v>1020</v>
      </c>
      <c r="AJ120" s="5">
        <v>65</v>
      </c>
      <c r="AK120" s="5">
        <v>51</v>
      </c>
      <c r="AL120" s="6">
        <f t="shared" si="40"/>
        <v>0.56034482758620685</v>
      </c>
      <c r="AM120" s="17">
        <f t="shared" si="41"/>
        <v>14</v>
      </c>
      <c r="AN120" s="5">
        <v>386</v>
      </c>
      <c r="AO120" s="5">
        <v>694</v>
      </c>
      <c r="AP120" s="6">
        <v>0.29699999999999999</v>
      </c>
      <c r="AQ120" s="6">
        <v>0.34200000000000003</v>
      </c>
      <c r="AR120" s="6">
        <v>0.45200000000000001</v>
      </c>
      <c r="AS120" s="6">
        <v>0.79400000000000004</v>
      </c>
      <c r="AT120" s="5">
        <v>2711</v>
      </c>
      <c r="AU120" s="8">
        <v>0</v>
      </c>
      <c r="AV120" s="5">
        <v>28</v>
      </c>
      <c r="AW120" s="5">
        <v>158</v>
      </c>
      <c r="AX120" s="8">
        <v>0</v>
      </c>
      <c r="AY120" s="5">
        <v>6</v>
      </c>
      <c r="AZ120" s="5">
        <v>13663</v>
      </c>
      <c r="BA120" s="5">
        <v>16218</v>
      </c>
      <c r="BB120" s="5">
        <v>14690</v>
      </c>
      <c r="BC120" s="5">
        <v>1376</v>
      </c>
      <c r="BD120" s="5">
        <v>152</v>
      </c>
      <c r="BE120" s="5">
        <v>1199</v>
      </c>
      <c r="BF120" s="6">
        <v>0.99099999999999999</v>
      </c>
      <c r="BG120" s="12">
        <v>10.58</v>
      </c>
      <c r="BH120" s="12">
        <v>10.15</v>
      </c>
      <c r="BI120" s="6">
        <v>0.98799999999999999</v>
      </c>
      <c r="BJ120" s="12">
        <v>10</v>
      </c>
      <c r="BK120" s="12">
        <v>9.86</v>
      </c>
      <c r="BL120" s="4">
        <v>0</v>
      </c>
      <c r="BM120" s="4">
        <v>0</v>
      </c>
      <c r="BN120" s="4">
        <v>0</v>
      </c>
      <c r="BO120" s="4">
        <v>0</v>
      </c>
      <c r="BP120" s="18">
        <v>0</v>
      </c>
      <c r="BQ120" s="18">
        <v>0</v>
      </c>
      <c r="BR120" s="4">
        <v>0</v>
      </c>
      <c r="BS120" s="10">
        <f t="shared" si="42"/>
        <v>3.0000000000000027E-3</v>
      </c>
      <c r="BT120" s="11">
        <f t="shared" si="43"/>
        <v>0.58000000000000007</v>
      </c>
      <c r="BU120" s="11">
        <f t="shared" si="44"/>
        <v>0.29000000000000092</v>
      </c>
      <c r="BV120" s="18">
        <f t="shared" si="45"/>
        <v>0</v>
      </c>
      <c r="BW120" s="15">
        <f t="shared" si="46"/>
        <v>656.18988902589399</v>
      </c>
      <c r="BX120" s="15">
        <f t="shared" si="47"/>
        <v>598.56103575832299</v>
      </c>
      <c r="BY120" s="15">
        <f t="shared" si="48"/>
        <v>81.799013563501845</v>
      </c>
      <c r="BZ120" s="15">
        <f t="shared" si="49"/>
        <v>177.58076448828606</v>
      </c>
      <c r="CA120" s="15">
        <f t="shared" si="50"/>
        <v>121.54993834771886</v>
      </c>
      <c r="CB120" s="15">
        <f t="shared" si="51"/>
        <v>33.658446362515413</v>
      </c>
      <c r="CC120" s="15">
        <f t="shared" si="52"/>
        <v>7.590628853267571</v>
      </c>
      <c r="CD120" s="15">
        <f t="shared" si="53"/>
        <v>14.781750924784216</v>
      </c>
      <c r="CE120" s="15">
        <f t="shared" si="54"/>
        <v>101.87422934648582</v>
      </c>
      <c r="CF120" s="15">
        <f t="shared" si="55"/>
        <v>6.4919852034525283</v>
      </c>
      <c r="CG120" s="15">
        <f t="shared" si="56"/>
        <v>5.0937114673242903</v>
      </c>
      <c r="CH120" s="15">
        <f t="shared" si="57"/>
        <v>1.398273736128238</v>
      </c>
      <c r="CI120" s="15">
        <f t="shared" si="58"/>
        <v>38.552404438964238</v>
      </c>
      <c r="CJ120" s="15">
        <f t="shared" si="59"/>
        <v>69.314426633785445</v>
      </c>
      <c r="CK120" s="15">
        <f t="shared" si="60"/>
        <v>270.76572133168929</v>
      </c>
      <c r="CL120" s="15">
        <f t="shared" si="61"/>
        <v>0</v>
      </c>
      <c r="CM120" s="15">
        <f t="shared" si="62"/>
        <v>2.7965474722564734</v>
      </c>
      <c r="CN120" s="15">
        <f t="shared" si="63"/>
        <v>15.780517879161529</v>
      </c>
      <c r="CO120" s="15">
        <f t="shared" si="64"/>
        <v>0</v>
      </c>
      <c r="CP120" s="15">
        <f t="shared" si="65"/>
        <v>0.5992601726263872</v>
      </c>
      <c r="CQ120" s="15">
        <f t="shared" si="66"/>
        <v>1619.8002466091243</v>
      </c>
      <c r="CR120" s="15">
        <f t="shared" si="67"/>
        <v>1467.1886559802713</v>
      </c>
      <c r="CS120" s="15">
        <f t="shared" si="68"/>
        <v>137.43033292231814</v>
      </c>
      <c r="CT120" s="15">
        <f t="shared" si="69"/>
        <v>15.181257706535142</v>
      </c>
      <c r="CU120" s="15">
        <f t="shared" si="70"/>
        <v>119.7521578298397</v>
      </c>
      <c r="CV120" s="15">
        <f t="shared" si="71"/>
        <v>0</v>
      </c>
      <c r="CW120" s="15">
        <f t="shared" si="72"/>
        <v>0</v>
      </c>
      <c r="CX120" s="15">
        <f t="shared" si="73"/>
        <v>0</v>
      </c>
      <c r="CY120" s="15">
        <f t="shared" si="74"/>
        <v>0</v>
      </c>
      <c r="CZ120" s="15">
        <f t="shared" si="75"/>
        <v>0</v>
      </c>
    </row>
    <row r="121" spans="1:104" x14ac:dyDescent="0.2">
      <c r="A121" s="4" t="s">
        <v>165</v>
      </c>
      <c r="B121" s="4" t="s">
        <v>47</v>
      </c>
      <c r="C121" s="4">
        <v>1</v>
      </c>
      <c r="D121" s="4">
        <v>1917</v>
      </c>
      <c r="E121" s="4">
        <v>1926</v>
      </c>
      <c r="F121" s="4">
        <v>1</v>
      </c>
      <c r="G121" s="4">
        <v>0</v>
      </c>
      <c r="H121" s="4">
        <v>1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2</v>
      </c>
      <c r="X121" s="4">
        <v>0</v>
      </c>
      <c r="Y121" s="4">
        <v>0</v>
      </c>
      <c r="Z121" s="5">
        <v>1211</v>
      </c>
      <c r="AA121" s="5">
        <v>5337</v>
      </c>
      <c r="AB121" s="5">
        <v>4627</v>
      </c>
      <c r="AC121" s="5">
        <v>812</v>
      </c>
      <c r="AD121" s="5">
        <v>1491</v>
      </c>
      <c r="AE121" s="5">
        <f t="shared" si="39"/>
        <v>1120</v>
      </c>
      <c r="AF121" s="5">
        <v>236</v>
      </c>
      <c r="AG121" s="5">
        <v>93</v>
      </c>
      <c r="AH121" s="5">
        <v>42</v>
      </c>
      <c r="AI121" s="5">
        <v>592</v>
      </c>
      <c r="AJ121" s="5">
        <v>153</v>
      </c>
      <c r="AK121" s="5">
        <v>83</v>
      </c>
      <c r="AL121" s="6">
        <f t="shared" si="40"/>
        <v>0.64830508474576276</v>
      </c>
      <c r="AM121" s="17">
        <f t="shared" si="41"/>
        <v>70</v>
      </c>
      <c r="AN121" s="5">
        <v>550</v>
      </c>
      <c r="AO121" s="5">
        <v>390</v>
      </c>
      <c r="AP121" s="6">
        <v>0.32200000000000001</v>
      </c>
      <c r="AQ121" s="6">
        <v>0.39900000000000002</v>
      </c>
      <c r="AR121" s="6">
        <v>0.441</v>
      </c>
      <c r="AS121" s="6">
        <v>0.83899999999999997</v>
      </c>
      <c r="AT121" s="5">
        <v>2039</v>
      </c>
      <c r="AU121" s="8">
        <v>0</v>
      </c>
      <c r="AV121" s="5">
        <v>37</v>
      </c>
      <c r="AW121" s="5">
        <v>119</v>
      </c>
      <c r="AX121" s="8">
        <v>0</v>
      </c>
      <c r="AY121" s="8">
        <v>0</v>
      </c>
      <c r="AZ121" s="5">
        <v>10614</v>
      </c>
      <c r="BA121" s="5">
        <v>2498</v>
      </c>
      <c r="BB121" s="5">
        <v>2171</v>
      </c>
      <c r="BC121" s="5">
        <v>207</v>
      </c>
      <c r="BD121" s="5">
        <v>120</v>
      </c>
      <c r="BE121" s="5">
        <v>48</v>
      </c>
      <c r="BF121" s="6">
        <v>0.95199999999999996</v>
      </c>
      <c r="BG121" s="12">
        <v>2.02</v>
      </c>
      <c r="BH121" s="12">
        <v>1.96</v>
      </c>
      <c r="BI121" s="6">
        <v>0.96399999999999997</v>
      </c>
      <c r="BJ121" s="12">
        <v>2.41</v>
      </c>
      <c r="BK121" s="12">
        <v>2.41</v>
      </c>
      <c r="BL121" s="4">
        <v>0</v>
      </c>
      <c r="BM121" s="4">
        <v>0</v>
      </c>
      <c r="BN121" s="4">
        <v>0</v>
      </c>
      <c r="BO121" s="4">
        <v>0</v>
      </c>
      <c r="BP121" s="18">
        <v>0</v>
      </c>
      <c r="BQ121" s="18">
        <v>0</v>
      </c>
      <c r="BR121" s="4">
        <v>0</v>
      </c>
      <c r="BS121" s="10">
        <f t="shared" si="42"/>
        <v>-1.2000000000000011E-2</v>
      </c>
      <c r="BT121" s="11">
        <f t="shared" si="43"/>
        <v>-0.39000000000000012</v>
      </c>
      <c r="BU121" s="11">
        <f t="shared" si="44"/>
        <v>-0.45000000000000018</v>
      </c>
      <c r="BV121" s="18">
        <f t="shared" si="45"/>
        <v>0</v>
      </c>
      <c r="BW121" s="15">
        <f t="shared" si="46"/>
        <v>713.95045417010738</v>
      </c>
      <c r="BX121" s="15">
        <f t="shared" si="47"/>
        <v>618.97109826589599</v>
      </c>
      <c r="BY121" s="15">
        <f t="shared" si="48"/>
        <v>108.62427745664741</v>
      </c>
      <c r="BZ121" s="15">
        <f t="shared" si="49"/>
        <v>199.45664739884396</v>
      </c>
      <c r="CA121" s="15">
        <f t="shared" si="50"/>
        <v>149.82658959537571</v>
      </c>
      <c r="CB121" s="15">
        <f t="shared" si="51"/>
        <v>31.570602807597027</v>
      </c>
      <c r="CC121" s="15">
        <f t="shared" si="52"/>
        <v>12.44095788604459</v>
      </c>
      <c r="CD121" s="15">
        <f t="shared" si="53"/>
        <v>5.6184971098265892</v>
      </c>
      <c r="CE121" s="15">
        <f t="shared" si="54"/>
        <v>79.194054500412889</v>
      </c>
      <c r="CF121" s="15">
        <f t="shared" si="55"/>
        <v>20.467382328654004</v>
      </c>
      <c r="CG121" s="15">
        <f t="shared" si="56"/>
        <v>11.103220478943022</v>
      </c>
      <c r="CH121" s="15">
        <f t="shared" si="57"/>
        <v>9.3641618497109818</v>
      </c>
      <c r="CI121" s="15">
        <f t="shared" si="58"/>
        <v>73.575557390586283</v>
      </c>
      <c r="CJ121" s="15">
        <f t="shared" si="59"/>
        <v>52.171758876961192</v>
      </c>
      <c r="CK121" s="15">
        <f t="shared" si="60"/>
        <v>272.76465730800993</v>
      </c>
      <c r="CL121" s="15">
        <f t="shared" si="61"/>
        <v>0</v>
      </c>
      <c r="CM121" s="15">
        <f t="shared" si="62"/>
        <v>4.9496284062758056</v>
      </c>
      <c r="CN121" s="15">
        <f t="shared" si="63"/>
        <v>15.919075144508671</v>
      </c>
      <c r="CO121" s="15">
        <f t="shared" si="64"/>
        <v>0</v>
      </c>
      <c r="CP121" s="15">
        <f t="shared" si="65"/>
        <v>0</v>
      </c>
      <c r="CQ121" s="15">
        <f t="shared" si="66"/>
        <v>334.16680429397195</v>
      </c>
      <c r="CR121" s="15">
        <f t="shared" si="67"/>
        <v>290.42279108175063</v>
      </c>
      <c r="CS121" s="15">
        <f t="shared" si="68"/>
        <v>27.691164327002479</v>
      </c>
      <c r="CT121" s="15">
        <f t="shared" si="69"/>
        <v>16.052848885218829</v>
      </c>
      <c r="CU121" s="15">
        <f t="shared" si="70"/>
        <v>6.4211395540875307</v>
      </c>
      <c r="CV121" s="15">
        <f t="shared" si="71"/>
        <v>0</v>
      </c>
      <c r="CW121" s="15">
        <f t="shared" si="72"/>
        <v>0</v>
      </c>
      <c r="CX121" s="15">
        <f t="shared" si="73"/>
        <v>0</v>
      </c>
      <c r="CY121" s="15">
        <f t="shared" si="74"/>
        <v>0</v>
      </c>
      <c r="CZ121" s="15">
        <f t="shared" si="75"/>
        <v>0</v>
      </c>
    </row>
    <row r="122" spans="1:104" x14ac:dyDescent="0.2">
      <c r="A122" s="4" t="s">
        <v>166</v>
      </c>
      <c r="B122" s="4" t="s">
        <v>5</v>
      </c>
      <c r="C122" s="4">
        <v>1</v>
      </c>
      <c r="D122" s="4">
        <v>1915</v>
      </c>
      <c r="E122" s="4">
        <v>1930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2</v>
      </c>
      <c r="X122" s="4">
        <v>0</v>
      </c>
      <c r="Y122" s="4">
        <v>0</v>
      </c>
      <c r="Z122" s="5">
        <v>1913</v>
      </c>
      <c r="AA122" s="5">
        <v>8250</v>
      </c>
      <c r="AB122" s="5">
        <v>7182</v>
      </c>
      <c r="AC122" s="5">
        <v>1048</v>
      </c>
      <c r="AD122" s="5">
        <v>2004</v>
      </c>
      <c r="AE122" s="5">
        <f t="shared" si="39"/>
        <v>1575</v>
      </c>
      <c r="AF122" s="5">
        <v>320</v>
      </c>
      <c r="AG122" s="5">
        <v>77</v>
      </c>
      <c r="AH122" s="5">
        <v>32</v>
      </c>
      <c r="AI122" s="5">
        <v>591</v>
      </c>
      <c r="AJ122" s="5">
        <v>145</v>
      </c>
      <c r="AK122" s="5">
        <v>85</v>
      </c>
      <c r="AL122" s="6">
        <f t="shared" si="40"/>
        <v>0.63043478260869568</v>
      </c>
      <c r="AM122" s="17">
        <f t="shared" si="41"/>
        <v>60</v>
      </c>
      <c r="AN122" s="5">
        <v>827</v>
      </c>
      <c r="AO122" s="5">
        <v>487</v>
      </c>
      <c r="AP122" s="6">
        <v>0.27900000000000003</v>
      </c>
      <c r="AQ122" s="6">
        <v>0.35499999999999998</v>
      </c>
      <c r="AR122" s="6">
        <v>0.35799999999999998</v>
      </c>
      <c r="AS122" s="6">
        <v>0.71399999999999997</v>
      </c>
      <c r="AT122" s="5">
        <v>2574</v>
      </c>
      <c r="AU122" s="8">
        <v>0</v>
      </c>
      <c r="AV122" s="5">
        <v>23</v>
      </c>
      <c r="AW122" s="5">
        <v>212</v>
      </c>
      <c r="AX122" s="8">
        <v>0</v>
      </c>
      <c r="AY122" s="5">
        <v>1</v>
      </c>
      <c r="AZ122" s="5">
        <v>16589</v>
      </c>
      <c r="BA122" s="5">
        <v>11943</v>
      </c>
      <c r="BB122" s="5">
        <v>4673</v>
      </c>
      <c r="BC122" s="5">
        <v>6604</v>
      </c>
      <c r="BD122" s="5">
        <v>666</v>
      </c>
      <c r="BE122" s="5">
        <v>1031</v>
      </c>
      <c r="BF122" s="6">
        <v>0.94399999999999995</v>
      </c>
      <c r="BG122" s="12">
        <v>6.12</v>
      </c>
      <c r="BH122" s="12">
        <v>5.96</v>
      </c>
      <c r="BI122" s="6">
        <v>0.94099999999999995</v>
      </c>
      <c r="BJ122" s="12">
        <v>5.69</v>
      </c>
      <c r="BK122" s="12">
        <v>5.66</v>
      </c>
      <c r="BL122" s="4">
        <v>0</v>
      </c>
      <c r="BM122" s="4">
        <v>0</v>
      </c>
      <c r="BN122" s="4">
        <v>0</v>
      </c>
      <c r="BO122" s="4">
        <v>0</v>
      </c>
      <c r="BP122" s="18">
        <v>0</v>
      </c>
      <c r="BQ122" s="18">
        <v>0</v>
      </c>
      <c r="BR122" s="4">
        <v>0</v>
      </c>
      <c r="BS122" s="10">
        <f t="shared" si="42"/>
        <v>3.0000000000000027E-3</v>
      </c>
      <c r="BT122" s="11">
        <f t="shared" si="43"/>
        <v>0.42999999999999972</v>
      </c>
      <c r="BU122" s="11">
        <f t="shared" si="44"/>
        <v>0.29999999999999982</v>
      </c>
      <c r="BV122" s="18">
        <f t="shared" si="45"/>
        <v>0</v>
      </c>
      <c r="BW122" s="15">
        <f t="shared" si="46"/>
        <v>698.64087820177735</v>
      </c>
      <c r="BX122" s="15">
        <f t="shared" si="47"/>
        <v>608.19864087820179</v>
      </c>
      <c r="BY122" s="15">
        <f t="shared" si="48"/>
        <v>88.74856246732881</v>
      </c>
      <c r="BZ122" s="15">
        <f t="shared" si="49"/>
        <v>169.70622059592262</v>
      </c>
      <c r="CA122" s="15">
        <f t="shared" si="50"/>
        <v>133.37689492943022</v>
      </c>
      <c r="CB122" s="15">
        <f t="shared" si="51"/>
        <v>27.098797699947728</v>
      </c>
      <c r="CC122" s="15">
        <f t="shared" si="52"/>
        <v>6.5206481965499217</v>
      </c>
      <c r="CD122" s="15">
        <f t="shared" si="53"/>
        <v>2.7098797699947723</v>
      </c>
      <c r="CE122" s="15">
        <f t="shared" si="54"/>
        <v>50.048092002090954</v>
      </c>
      <c r="CF122" s="15">
        <f t="shared" si="55"/>
        <v>12.279142707788813</v>
      </c>
      <c r="CG122" s="15">
        <f t="shared" si="56"/>
        <v>7.1981181390486144</v>
      </c>
      <c r="CH122" s="15">
        <f t="shared" si="57"/>
        <v>5.0810245687401983</v>
      </c>
      <c r="CI122" s="15">
        <f t="shared" si="58"/>
        <v>70.033455305802406</v>
      </c>
      <c r="CJ122" s="15">
        <f t="shared" si="59"/>
        <v>41.240982749607944</v>
      </c>
      <c r="CK122" s="15">
        <f t="shared" si="60"/>
        <v>217.97595399895451</v>
      </c>
      <c r="CL122" s="15">
        <f t="shared" si="61"/>
        <v>0</v>
      </c>
      <c r="CM122" s="15">
        <f t="shared" si="62"/>
        <v>1.9477260846837428</v>
      </c>
      <c r="CN122" s="15">
        <f t="shared" si="63"/>
        <v>17.95295347621537</v>
      </c>
      <c r="CO122" s="15">
        <f t="shared" si="64"/>
        <v>0</v>
      </c>
      <c r="CP122" s="15">
        <f t="shared" si="65"/>
        <v>8.4683742812336635E-2</v>
      </c>
      <c r="CQ122" s="15">
        <f t="shared" si="66"/>
        <v>1011.3779404077364</v>
      </c>
      <c r="CR122" s="15">
        <f t="shared" si="67"/>
        <v>395.72713016204915</v>
      </c>
      <c r="CS122" s="15">
        <f t="shared" si="68"/>
        <v>559.25143753267116</v>
      </c>
      <c r="CT122" s="15">
        <f t="shared" si="69"/>
        <v>56.399372713016199</v>
      </c>
      <c r="CU122" s="15">
        <f t="shared" si="70"/>
        <v>87.308938839519072</v>
      </c>
      <c r="CV122" s="15">
        <f t="shared" si="71"/>
        <v>0</v>
      </c>
      <c r="CW122" s="15">
        <f t="shared" si="72"/>
        <v>0</v>
      </c>
      <c r="CX122" s="15">
        <f t="shared" si="73"/>
        <v>0</v>
      </c>
      <c r="CY122" s="15">
        <f t="shared" si="74"/>
        <v>0</v>
      </c>
      <c r="CZ122" s="15">
        <f t="shared" si="75"/>
        <v>0</v>
      </c>
    </row>
    <row r="123" spans="1:104" x14ac:dyDescent="0.2">
      <c r="A123" s="4" t="s">
        <v>167</v>
      </c>
      <c r="B123" s="4" t="s">
        <v>47</v>
      </c>
      <c r="C123" s="4">
        <v>1</v>
      </c>
      <c r="D123" s="4">
        <v>1915</v>
      </c>
      <c r="E123" s="4">
        <v>1934</v>
      </c>
      <c r="F123" s="4">
        <v>0</v>
      </c>
      <c r="G123" s="4">
        <v>2</v>
      </c>
      <c r="H123" s="4">
        <v>0</v>
      </c>
      <c r="I123" s="4">
        <v>1</v>
      </c>
      <c r="J123" s="4">
        <v>0</v>
      </c>
      <c r="K123" s="4">
        <v>0</v>
      </c>
      <c r="L123" s="4">
        <v>1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1</v>
      </c>
      <c r="X123" s="4">
        <v>0</v>
      </c>
      <c r="Y123" s="4">
        <v>0</v>
      </c>
      <c r="Z123" s="5">
        <v>2404</v>
      </c>
      <c r="AA123" s="5">
        <v>10260</v>
      </c>
      <c r="AB123" s="5">
        <v>9269</v>
      </c>
      <c r="AC123" s="5">
        <v>1514</v>
      </c>
      <c r="AD123" s="5">
        <v>2987</v>
      </c>
      <c r="AE123" s="5">
        <f t="shared" si="39"/>
        <v>2271</v>
      </c>
      <c r="AF123" s="5">
        <v>498</v>
      </c>
      <c r="AG123" s="5">
        <v>184</v>
      </c>
      <c r="AH123" s="5">
        <v>34</v>
      </c>
      <c r="AI123" s="5">
        <v>1077</v>
      </c>
      <c r="AJ123" s="5">
        <v>351</v>
      </c>
      <c r="AK123" s="5">
        <v>143</v>
      </c>
      <c r="AL123" s="6">
        <f t="shared" si="40"/>
        <v>0.71052631578947367</v>
      </c>
      <c r="AM123" s="17">
        <f t="shared" si="41"/>
        <v>208</v>
      </c>
      <c r="AN123" s="5">
        <v>708</v>
      </c>
      <c r="AO123" s="5">
        <v>275</v>
      </c>
      <c r="AP123" s="6">
        <v>0.32200000000000001</v>
      </c>
      <c r="AQ123" s="6">
        <v>0.374</v>
      </c>
      <c r="AR123" s="6">
        <v>0.42699999999999999</v>
      </c>
      <c r="AS123" s="6">
        <v>0.80100000000000005</v>
      </c>
      <c r="AT123" s="5">
        <v>3955</v>
      </c>
      <c r="AU123" s="8">
        <v>0</v>
      </c>
      <c r="AV123" s="5">
        <v>56</v>
      </c>
      <c r="AW123" s="5">
        <v>213</v>
      </c>
      <c r="AX123" s="8">
        <v>0</v>
      </c>
      <c r="AY123" s="5">
        <v>6</v>
      </c>
      <c r="AZ123" s="5">
        <v>19679</v>
      </c>
      <c r="BA123" s="5">
        <v>5251</v>
      </c>
      <c r="BB123" s="5">
        <v>4775</v>
      </c>
      <c r="BC123" s="5">
        <v>291</v>
      </c>
      <c r="BD123" s="5">
        <v>185</v>
      </c>
      <c r="BE123" s="5">
        <v>70</v>
      </c>
      <c r="BF123" s="6">
        <v>0.96499999999999997</v>
      </c>
      <c r="BG123" s="12">
        <v>2.3199999999999998</v>
      </c>
      <c r="BH123" s="12">
        <v>2.2200000000000002</v>
      </c>
      <c r="BI123" s="6">
        <v>0.96499999999999997</v>
      </c>
      <c r="BJ123" s="12">
        <v>2.36</v>
      </c>
      <c r="BK123" s="12">
        <v>2.34</v>
      </c>
      <c r="BL123" s="4">
        <v>0</v>
      </c>
      <c r="BM123" s="4">
        <v>0</v>
      </c>
      <c r="BN123" s="4">
        <v>0</v>
      </c>
      <c r="BO123" s="4">
        <v>0</v>
      </c>
      <c r="BP123" s="18">
        <v>0</v>
      </c>
      <c r="BQ123" s="18">
        <v>0</v>
      </c>
      <c r="BR123" s="4">
        <v>0</v>
      </c>
      <c r="BS123" s="10">
        <f t="shared" si="42"/>
        <v>0</v>
      </c>
      <c r="BT123" s="11">
        <f t="shared" si="43"/>
        <v>-4.0000000000000036E-2</v>
      </c>
      <c r="BU123" s="11">
        <f t="shared" si="44"/>
        <v>-0.11999999999999966</v>
      </c>
      <c r="BV123" s="18">
        <f t="shared" si="45"/>
        <v>0</v>
      </c>
      <c r="BW123" s="15">
        <f t="shared" si="46"/>
        <v>691.39767054908486</v>
      </c>
      <c r="BX123" s="15">
        <f t="shared" si="47"/>
        <v>624.61647254575701</v>
      </c>
      <c r="BY123" s="15">
        <f t="shared" si="48"/>
        <v>102.02495840266224</v>
      </c>
      <c r="BZ123" s="15">
        <f t="shared" si="49"/>
        <v>201.28702163061564</v>
      </c>
      <c r="CA123" s="15">
        <f t="shared" si="50"/>
        <v>153.03743760399334</v>
      </c>
      <c r="CB123" s="15">
        <f t="shared" si="51"/>
        <v>33.559068219633943</v>
      </c>
      <c r="CC123" s="15">
        <f t="shared" si="52"/>
        <v>12.399334442595674</v>
      </c>
      <c r="CD123" s="15">
        <f t="shared" si="53"/>
        <v>2.2911813643926786</v>
      </c>
      <c r="CE123" s="15">
        <f t="shared" si="54"/>
        <v>72.576539101497502</v>
      </c>
      <c r="CF123" s="15">
        <f t="shared" si="55"/>
        <v>23.653078202995008</v>
      </c>
      <c r="CG123" s="15">
        <f t="shared" si="56"/>
        <v>9.6364392678868551</v>
      </c>
      <c r="CH123" s="15">
        <f t="shared" si="57"/>
        <v>14.016638935108153</v>
      </c>
      <c r="CI123" s="15">
        <f t="shared" si="58"/>
        <v>47.710482529118138</v>
      </c>
      <c r="CJ123" s="15">
        <f t="shared" si="59"/>
        <v>18.53161397670549</v>
      </c>
      <c r="CK123" s="15">
        <f t="shared" si="60"/>
        <v>266.51830282861897</v>
      </c>
      <c r="CL123" s="15">
        <f t="shared" si="61"/>
        <v>0</v>
      </c>
      <c r="CM123" s="15">
        <f t="shared" si="62"/>
        <v>3.7737104825291183</v>
      </c>
      <c r="CN123" s="15">
        <f t="shared" si="63"/>
        <v>14.353577371048253</v>
      </c>
      <c r="CO123" s="15">
        <f t="shared" si="64"/>
        <v>0</v>
      </c>
      <c r="CP123" s="15">
        <f t="shared" si="65"/>
        <v>0.40432612312811977</v>
      </c>
      <c r="CQ123" s="15">
        <f t="shared" si="66"/>
        <v>353.85274542429283</v>
      </c>
      <c r="CR123" s="15">
        <f t="shared" si="67"/>
        <v>321.77620632279536</v>
      </c>
      <c r="CS123" s="15">
        <f t="shared" si="68"/>
        <v>19.609816971713812</v>
      </c>
      <c r="CT123" s="15">
        <f t="shared" si="69"/>
        <v>12.466722129783694</v>
      </c>
      <c r="CU123" s="15">
        <f t="shared" si="70"/>
        <v>4.717138103161397</v>
      </c>
      <c r="CV123" s="15">
        <f t="shared" si="71"/>
        <v>0</v>
      </c>
      <c r="CW123" s="15">
        <f t="shared" si="72"/>
        <v>0</v>
      </c>
      <c r="CX123" s="15">
        <f t="shared" si="73"/>
        <v>0</v>
      </c>
      <c r="CY123" s="15">
        <f t="shared" si="74"/>
        <v>0</v>
      </c>
      <c r="CZ123" s="15">
        <f t="shared" si="75"/>
        <v>0</v>
      </c>
    </row>
    <row r="124" spans="1:104" x14ac:dyDescent="0.2">
      <c r="A124" s="4" t="s">
        <v>168</v>
      </c>
      <c r="B124" s="4" t="s">
        <v>47</v>
      </c>
      <c r="C124" s="4">
        <v>1</v>
      </c>
      <c r="D124" s="4">
        <v>1913</v>
      </c>
      <c r="E124" s="4">
        <v>1931</v>
      </c>
      <c r="F124" s="4">
        <v>0</v>
      </c>
      <c r="G124" s="4">
        <v>0</v>
      </c>
      <c r="H124" s="4">
        <v>1</v>
      </c>
      <c r="I124" s="4">
        <v>1</v>
      </c>
      <c r="J124" s="4">
        <v>0</v>
      </c>
      <c r="K124" s="4">
        <v>0</v>
      </c>
      <c r="L124" s="4">
        <v>0</v>
      </c>
      <c r="M124" s="4">
        <v>0</v>
      </c>
      <c r="N124" s="4">
        <v>2</v>
      </c>
      <c r="O124" s="4">
        <v>0</v>
      </c>
      <c r="P124" s="4">
        <v>1</v>
      </c>
      <c r="Q124" s="4">
        <v>1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1</v>
      </c>
      <c r="X124" s="4">
        <v>0</v>
      </c>
      <c r="Y124" s="4">
        <v>0</v>
      </c>
      <c r="Z124" s="5">
        <v>1967</v>
      </c>
      <c r="AA124" s="5">
        <v>8157</v>
      </c>
      <c r="AB124" s="5">
        <v>7363</v>
      </c>
      <c r="AC124" s="5">
        <v>1099</v>
      </c>
      <c r="AD124" s="5">
        <v>2376</v>
      </c>
      <c r="AE124" s="5">
        <f t="shared" si="39"/>
        <v>1787</v>
      </c>
      <c r="AF124" s="5">
        <v>339</v>
      </c>
      <c r="AG124" s="5">
        <v>182</v>
      </c>
      <c r="AH124" s="5">
        <v>68</v>
      </c>
      <c r="AI124" s="5">
        <v>981</v>
      </c>
      <c r="AJ124" s="5">
        <v>268</v>
      </c>
      <c r="AK124" s="5">
        <v>102</v>
      </c>
      <c r="AL124" s="6">
        <f t="shared" si="40"/>
        <v>0.72432432432432436</v>
      </c>
      <c r="AM124" s="17">
        <f t="shared" si="41"/>
        <v>166</v>
      </c>
      <c r="AN124" s="5">
        <v>484</v>
      </c>
      <c r="AO124" s="5">
        <v>260</v>
      </c>
      <c r="AP124" s="6">
        <v>0.32300000000000001</v>
      </c>
      <c r="AQ124" s="6">
        <v>0.36899999999999999</v>
      </c>
      <c r="AR124" s="6">
        <v>0.44600000000000001</v>
      </c>
      <c r="AS124" s="6">
        <v>0.81499999999999995</v>
      </c>
      <c r="AT124" s="5">
        <v>3283</v>
      </c>
      <c r="AU124" s="8">
        <v>0</v>
      </c>
      <c r="AV124" s="5">
        <v>53</v>
      </c>
      <c r="AW124" s="5">
        <v>256</v>
      </c>
      <c r="AX124" s="8">
        <v>0</v>
      </c>
      <c r="AY124" s="5">
        <v>3</v>
      </c>
      <c r="AZ124" s="5">
        <v>16368</v>
      </c>
      <c r="BA124" s="5">
        <v>5053</v>
      </c>
      <c r="BB124" s="5">
        <v>4683</v>
      </c>
      <c r="BC124" s="5">
        <v>230</v>
      </c>
      <c r="BD124" s="5">
        <v>140</v>
      </c>
      <c r="BE124" s="5">
        <v>51</v>
      </c>
      <c r="BF124" s="6">
        <v>0.97199999999999998</v>
      </c>
      <c r="BG124" s="12">
        <v>2.7</v>
      </c>
      <c r="BH124" s="12">
        <v>2.64</v>
      </c>
      <c r="BI124" s="6">
        <v>0.96599999999999997</v>
      </c>
      <c r="BJ124" s="12">
        <v>2.42</v>
      </c>
      <c r="BK124" s="12">
        <v>2.41</v>
      </c>
      <c r="BL124" s="4">
        <v>0</v>
      </c>
      <c r="BM124" s="4">
        <v>0</v>
      </c>
      <c r="BN124" s="4">
        <v>0</v>
      </c>
      <c r="BO124" s="4">
        <v>0</v>
      </c>
      <c r="BP124" s="18">
        <v>0</v>
      </c>
      <c r="BQ124" s="18">
        <v>0</v>
      </c>
      <c r="BR124" s="4">
        <v>0</v>
      </c>
      <c r="BS124" s="10">
        <f t="shared" si="42"/>
        <v>6.0000000000000053E-3</v>
      </c>
      <c r="BT124" s="11">
        <f t="shared" si="43"/>
        <v>0.28000000000000025</v>
      </c>
      <c r="BU124" s="11">
        <f t="shared" si="44"/>
        <v>0.22999999999999998</v>
      </c>
      <c r="BV124" s="18">
        <f t="shared" si="45"/>
        <v>0</v>
      </c>
      <c r="BW124" s="15">
        <f t="shared" si="46"/>
        <v>671.80172852058968</v>
      </c>
      <c r="BX124" s="15">
        <f t="shared" si="47"/>
        <v>606.40874428063034</v>
      </c>
      <c r="BY124" s="15">
        <f t="shared" si="48"/>
        <v>90.512455516014228</v>
      </c>
      <c r="BZ124" s="15">
        <f t="shared" si="49"/>
        <v>195.68479918657854</v>
      </c>
      <c r="CA124" s="15">
        <f t="shared" si="50"/>
        <v>147.17539400101677</v>
      </c>
      <c r="CB124" s="15">
        <f t="shared" si="51"/>
        <v>27.919674631418403</v>
      </c>
      <c r="CC124" s="15">
        <f t="shared" si="52"/>
        <v>14.989323843416368</v>
      </c>
      <c r="CD124" s="15">
        <f t="shared" si="53"/>
        <v>5.600406710726995</v>
      </c>
      <c r="CE124" s="15">
        <f t="shared" si="54"/>
        <v>80.794102694458573</v>
      </c>
      <c r="CF124" s="15">
        <f t="shared" si="55"/>
        <v>22.072191154041686</v>
      </c>
      <c r="CG124" s="15">
        <f t="shared" si="56"/>
        <v>8.4006100660904934</v>
      </c>
      <c r="CH124" s="15">
        <f t="shared" si="57"/>
        <v>13.671581087951193</v>
      </c>
      <c r="CI124" s="15">
        <f t="shared" si="58"/>
        <v>39.861718352821555</v>
      </c>
      <c r="CJ124" s="15">
        <f t="shared" si="59"/>
        <v>21.413319776309098</v>
      </c>
      <c r="CK124" s="15">
        <f t="shared" si="60"/>
        <v>270.38434163701066</v>
      </c>
      <c r="CL124" s="15">
        <f t="shared" si="61"/>
        <v>0</v>
      </c>
      <c r="CM124" s="15">
        <f t="shared" si="62"/>
        <v>4.3650228774783937</v>
      </c>
      <c r="CN124" s="15">
        <f t="shared" si="63"/>
        <v>21.083884087442808</v>
      </c>
      <c r="CO124" s="15">
        <f t="shared" si="64"/>
        <v>0</v>
      </c>
      <c r="CP124" s="15">
        <f t="shared" si="65"/>
        <v>0.24707676664972039</v>
      </c>
      <c r="CQ124" s="15">
        <f t="shared" si="66"/>
        <v>416.15963396034573</v>
      </c>
      <c r="CR124" s="15">
        <f t="shared" si="67"/>
        <v>385.6868327402135</v>
      </c>
      <c r="CS124" s="15">
        <f t="shared" si="68"/>
        <v>18.942552109811896</v>
      </c>
      <c r="CT124" s="15">
        <f t="shared" si="69"/>
        <v>11.530249110320286</v>
      </c>
      <c r="CU124" s="15">
        <f t="shared" si="70"/>
        <v>4.2003050330452467</v>
      </c>
      <c r="CV124" s="15">
        <f t="shared" si="71"/>
        <v>0</v>
      </c>
      <c r="CW124" s="15">
        <f t="shared" si="72"/>
        <v>0</v>
      </c>
      <c r="CX124" s="15">
        <f t="shared" si="73"/>
        <v>0</v>
      </c>
      <c r="CY124" s="15">
        <f t="shared" si="74"/>
        <v>0</v>
      </c>
      <c r="CZ124" s="15">
        <f t="shared" si="75"/>
        <v>0</v>
      </c>
    </row>
    <row r="125" spans="1:104" x14ac:dyDescent="0.2">
      <c r="A125" s="4" t="s">
        <v>169</v>
      </c>
      <c r="B125" s="4" t="s">
        <v>47</v>
      </c>
      <c r="C125" s="4">
        <v>1</v>
      </c>
      <c r="D125" s="4">
        <v>1910</v>
      </c>
      <c r="E125" s="4">
        <v>1929</v>
      </c>
      <c r="F125" s="4">
        <v>1</v>
      </c>
      <c r="G125" s="4">
        <v>0</v>
      </c>
      <c r="H125" s="4">
        <v>0</v>
      </c>
      <c r="I125" s="4">
        <v>2</v>
      </c>
      <c r="J125" s="4">
        <v>0</v>
      </c>
      <c r="K125" s="4">
        <v>0</v>
      </c>
      <c r="L125" s="4">
        <v>10</v>
      </c>
      <c r="M125" s="4">
        <v>2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1</v>
      </c>
      <c r="X125" s="4">
        <v>0</v>
      </c>
      <c r="Y125" s="4">
        <v>0</v>
      </c>
      <c r="Z125" s="5">
        <v>2476</v>
      </c>
      <c r="AA125" s="5">
        <v>10772</v>
      </c>
      <c r="AB125" s="5">
        <v>9363</v>
      </c>
      <c r="AC125" s="5">
        <v>1545</v>
      </c>
      <c r="AD125" s="5">
        <v>2665</v>
      </c>
      <c r="AE125" s="5">
        <f t="shared" si="39"/>
        <v>2017</v>
      </c>
      <c r="AF125" s="5">
        <v>419</v>
      </c>
      <c r="AG125" s="5">
        <v>159</v>
      </c>
      <c r="AH125" s="5">
        <v>70</v>
      </c>
      <c r="AI125" s="5">
        <v>802</v>
      </c>
      <c r="AJ125" s="5">
        <v>738</v>
      </c>
      <c r="AK125" s="5">
        <v>112</v>
      </c>
      <c r="AL125" s="6">
        <f t="shared" si="40"/>
        <v>0.86823529411764711</v>
      </c>
      <c r="AM125" s="17">
        <f t="shared" si="41"/>
        <v>626</v>
      </c>
      <c r="AN125" s="5">
        <v>1040</v>
      </c>
      <c r="AO125" s="5">
        <v>695</v>
      </c>
      <c r="AP125" s="6">
        <v>0.28499999999999998</v>
      </c>
      <c r="AQ125" s="6">
        <v>0.36099999999999999</v>
      </c>
      <c r="AR125" s="6">
        <v>0.38600000000000001</v>
      </c>
      <c r="AS125" s="6">
        <v>0.747</v>
      </c>
      <c r="AT125" s="5">
        <v>3612</v>
      </c>
      <c r="AU125" s="8">
        <v>0</v>
      </c>
      <c r="AV125" s="5">
        <v>77</v>
      </c>
      <c r="AW125" s="5">
        <v>290</v>
      </c>
      <c r="AX125" s="8">
        <v>0</v>
      </c>
      <c r="AY125" s="5">
        <v>1</v>
      </c>
      <c r="AZ125" s="5">
        <v>21341</v>
      </c>
      <c r="BA125" s="5">
        <v>6937</v>
      </c>
      <c r="BB125" s="5">
        <v>6363</v>
      </c>
      <c r="BC125" s="5">
        <v>339</v>
      </c>
      <c r="BD125" s="5">
        <v>235</v>
      </c>
      <c r="BE125" s="5">
        <v>87</v>
      </c>
      <c r="BF125" s="6">
        <v>0.96599999999999997</v>
      </c>
      <c r="BG125" s="12">
        <v>2.83</v>
      </c>
      <c r="BH125" s="12">
        <v>2.77</v>
      </c>
      <c r="BI125" s="6">
        <v>0.96299999999999997</v>
      </c>
      <c r="BJ125" s="12">
        <v>2.3199999999999998</v>
      </c>
      <c r="BK125" s="12">
        <v>2.2999999999999998</v>
      </c>
      <c r="BL125" s="4">
        <v>0</v>
      </c>
      <c r="BM125" s="4">
        <v>0</v>
      </c>
      <c r="BN125" s="4">
        <v>0</v>
      </c>
      <c r="BO125" s="4">
        <v>0</v>
      </c>
      <c r="BP125" s="18">
        <v>0</v>
      </c>
      <c r="BQ125" s="18">
        <v>0</v>
      </c>
      <c r="BR125" s="4">
        <v>0</v>
      </c>
      <c r="BS125" s="10">
        <f t="shared" si="42"/>
        <v>3.0000000000000027E-3</v>
      </c>
      <c r="BT125" s="11">
        <f t="shared" si="43"/>
        <v>0.51000000000000023</v>
      </c>
      <c r="BU125" s="11">
        <f t="shared" si="44"/>
        <v>0.4700000000000002</v>
      </c>
      <c r="BV125" s="18">
        <f t="shared" si="45"/>
        <v>0</v>
      </c>
      <c r="BW125" s="15">
        <f t="shared" si="46"/>
        <v>704.79159935379641</v>
      </c>
      <c r="BX125" s="15">
        <f t="shared" si="47"/>
        <v>612.60339256865916</v>
      </c>
      <c r="BY125" s="15">
        <f t="shared" si="48"/>
        <v>101.08642972536349</v>
      </c>
      <c r="BZ125" s="15">
        <f t="shared" si="49"/>
        <v>174.3659127625202</v>
      </c>
      <c r="CA125" s="15">
        <f t="shared" si="50"/>
        <v>131.96849757673667</v>
      </c>
      <c r="CB125" s="15">
        <f t="shared" si="51"/>
        <v>27.41437802907916</v>
      </c>
      <c r="CC125" s="15">
        <f t="shared" si="52"/>
        <v>10.403069466882068</v>
      </c>
      <c r="CD125" s="15">
        <f t="shared" si="53"/>
        <v>4.5799676898222943</v>
      </c>
      <c r="CE125" s="15">
        <f t="shared" si="54"/>
        <v>52.473344103392563</v>
      </c>
      <c r="CF125" s="15">
        <f t="shared" si="55"/>
        <v>48.285945072697899</v>
      </c>
      <c r="CG125" s="15">
        <f t="shared" si="56"/>
        <v>7.3279483037156696</v>
      </c>
      <c r="CH125" s="15">
        <f t="shared" si="57"/>
        <v>40.957996768982227</v>
      </c>
      <c r="CI125" s="15">
        <f t="shared" si="58"/>
        <v>68.045234248788375</v>
      </c>
      <c r="CJ125" s="15">
        <f t="shared" si="59"/>
        <v>45.472536348949916</v>
      </c>
      <c r="CK125" s="15">
        <f t="shared" si="60"/>
        <v>236.32633279483036</v>
      </c>
      <c r="CL125" s="15">
        <f t="shared" si="61"/>
        <v>0</v>
      </c>
      <c r="CM125" s="15">
        <f t="shared" si="62"/>
        <v>5.0379644588045238</v>
      </c>
      <c r="CN125" s="15">
        <f t="shared" si="63"/>
        <v>18.974151857835217</v>
      </c>
      <c r="CO125" s="15">
        <f t="shared" si="64"/>
        <v>0</v>
      </c>
      <c r="CP125" s="15">
        <f t="shared" si="65"/>
        <v>6.5428109854604205E-2</v>
      </c>
      <c r="CQ125" s="15">
        <f t="shared" si="66"/>
        <v>453.8747980613893</v>
      </c>
      <c r="CR125" s="15">
        <f t="shared" si="67"/>
        <v>416.31906300484656</v>
      </c>
      <c r="CS125" s="15">
        <f t="shared" si="68"/>
        <v>22.180129240710823</v>
      </c>
      <c r="CT125" s="15">
        <f t="shared" si="69"/>
        <v>15.375605815831987</v>
      </c>
      <c r="CU125" s="15">
        <f t="shared" si="70"/>
        <v>5.6922455573505655</v>
      </c>
      <c r="CV125" s="15">
        <f t="shared" si="71"/>
        <v>0</v>
      </c>
      <c r="CW125" s="15">
        <f t="shared" si="72"/>
        <v>0</v>
      </c>
      <c r="CX125" s="15">
        <f t="shared" si="73"/>
        <v>0</v>
      </c>
      <c r="CY125" s="15">
        <f t="shared" si="74"/>
        <v>0</v>
      </c>
      <c r="CZ125" s="15">
        <f t="shared" si="75"/>
        <v>0</v>
      </c>
    </row>
    <row r="126" spans="1:104" x14ac:dyDescent="0.2">
      <c r="A126" s="4" t="s">
        <v>170</v>
      </c>
      <c r="B126" s="4" t="s">
        <v>45</v>
      </c>
      <c r="C126" s="4">
        <v>0</v>
      </c>
      <c r="D126" s="4">
        <v>1969</v>
      </c>
      <c r="E126" s="4">
        <v>1979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7</v>
      </c>
      <c r="S126" s="4">
        <v>3</v>
      </c>
      <c r="T126" s="4">
        <v>0</v>
      </c>
      <c r="U126" s="4">
        <v>1</v>
      </c>
      <c r="V126" s="4">
        <v>1</v>
      </c>
      <c r="W126" s="4">
        <v>2</v>
      </c>
      <c r="X126" s="4">
        <v>0</v>
      </c>
      <c r="Y126" s="4">
        <v>0</v>
      </c>
      <c r="Z126" s="5">
        <v>1423</v>
      </c>
      <c r="AA126" s="5">
        <v>5905</v>
      </c>
      <c r="AB126" s="5">
        <v>5344</v>
      </c>
      <c r="AC126" s="5">
        <v>696</v>
      </c>
      <c r="AD126" s="5">
        <v>1558</v>
      </c>
      <c r="AE126" s="5">
        <f t="shared" si="39"/>
        <v>1184</v>
      </c>
      <c r="AF126" s="5">
        <v>229</v>
      </c>
      <c r="AG126" s="5">
        <v>32</v>
      </c>
      <c r="AH126" s="5">
        <v>113</v>
      </c>
      <c r="AI126" s="5">
        <v>701</v>
      </c>
      <c r="AJ126" s="5">
        <v>48</v>
      </c>
      <c r="AK126" s="5">
        <v>50</v>
      </c>
      <c r="AL126" s="6">
        <f t="shared" si="40"/>
        <v>0.48979591836734693</v>
      </c>
      <c r="AM126" s="17">
        <f t="shared" si="41"/>
        <v>-2</v>
      </c>
      <c r="AN126" s="5">
        <v>438</v>
      </c>
      <c r="AO126" s="5">
        <v>571</v>
      </c>
      <c r="AP126" s="6">
        <v>0.29199999999999998</v>
      </c>
      <c r="AQ126" s="6">
        <v>0.34599999999999997</v>
      </c>
      <c r="AR126" s="6">
        <v>0.41</v>
      </c>
      <c r="AS126" s="6">
        <v>0.75600000000000001</v>
      </c>
      <c r="AT126" s="5">
        <v>2190</v>
      </c>
      <c r="AU126" s="5">
        <v>160</v>
      </c>
      <c r="AV126" s="5">
        <v>42</v>
      </c>
      <c r="AW126" s="5">
        <v>21</v>
      </c>
      <c r="AX126" s="5">
        <v>58</v>
      </c>
      <c r="AY126" s="5">
        <v>59</v>
      </c>
      <c r="AZ126" s="5">
        <v>11367</v>
      </c>
      <c r="BA126" s="5">
        <v>7214</v>
      </c>
      <c r="BB126" s="5">
        <v>6342</v>
      </c>
      <c r="BC126" s="5">
        <v>742</v>
      </c>
      <c r="BD126" s="5">
        <v>130</v>
      </c>
      <c r="BE126" s="5">
        <v>85</v>
      </c>
      <c r="BF126" s="6">
        <v>0.98199999999999998</v>
      </c>
      <c r="BG126" s="12">
        <v>5.61</v>
      </c>
      <c r="BH126" s="12">
        <v>5.4</v>
      </c>
      <c r="BI126" s="6">
        <v>0.98399999999999999</v>
      </c>
      <c r="BJ126" s="12">
        <v>5.99</v>
      </c>
      <c r="BK126" s="12">
        <v>5.96</v>
      </c>
      <c r="BL126" s="5">
        <v>93</v>
      </c>
      <c r="BM126" s="5">
        <v>362</v>
      </c>
      <c r="BN126" s="5">
        <v>533</v>
      </c>
      <c r="BO126" s="5">
        <v>427</v>
      </c>
      <c r="BP126" s="19">
        <v>0.44</v>
      </c>
      <c r="BQ126" s="19">
        <v>0.38</v>
      </c>
      <c r="BR126" s="5">
        <v>39</v>
      </c>
      <c r="BS126" s="10">
        <f t="shared" si="42"/>
        <v>-2.0000000000000018E-3</v>
      </c>
      <c r="BT126" s="11">
        <f t="shared" si="43"/>
        <v>-0.37999999999999989</v>
      </c>
      <c r="BU126" s="11">
        <f t="shared" si="44"/>
        <v>-0.55999999999999961</v>
      </c>
      <c r="BV126" s="18">
        <f t="shared" si="45"/>
        <v>0.06</v>
      </c>
      <c r="BW126" s="15">
        <f t="shared" si="46"/>
        <v>672.24877020379483</v>
      </c>
      <c r="BX126" s="15">
        <f t="shared" si="47"/>
        <v>608.38229093464508</v>
      </c>
      <c r="BY126" s="15">
        <f t="shared" si="48"/>
        <v>79.235418130709775</v>
      </c>
      <c r="BZ126" s="15">
        <f t="shared" si="49"/>
        <v>177.36893886156008</v>
      </c>
      <c r="CA126" s="15">
        <f t="shared" si="50"/>
        <v>134.79128601546029</v>
      </c>
      <c r="CB126" s="15">
        <f t="shared" si="51"/>
        <v>26.070274068868589</v>
      </c>
      <c r="CC126" s="15">
        <f t="shared" si="52"/>
        <v>3.6430077301475756</v>
      </c>
      <c r="CD126" s="15">
        <f t="shared" si="53"/>
        <v>12.864371047083626</v>
      </c>
      <c r="CE126" s="15">
        <f t="shared" si="54"/>
        <v>79.804638088545332</v>
      </c>
      <c r="CF126" s="15">
        <f t="shared" si="55"/>
        <v>5.4645115952213628</v>
      </c>
      <c r="CG126" s="15">
        <f t="shared" si="56"/>
        <v>5.692199578355587</v>
      </c>
      <c r="CH126" s="15">
        <f t="shared" si="57"/>
        <v>-0.22768798313422423</v>
      </c>
      <c r="CI126" s="15">
        <f t="shared" si="58"/>
        <v>49.863668306394942</v>
      </c>
      <c r="CJ126" s="15">
        <f t="shared" si="59"/>
        <v>65.004919184820807</v>
      </c>
      <c r="CK126" s="15">
        <f t="shared" si="60"/>
        <v>249.31834153197468</v>
      </c>
      <c r="CL126" s="15">
        <f t="shared" si="61"/>
        <v>18.215038650737878</v>
      </c>
      <c r="CM126" s="15">
        <f t="shared" si="62"/>
        <v>4.7814476458186927</v>
      </c>
      <c r="CN126" s="15">
        <f t="shared" si="63"/>
        <v>2.3907238229093464</v>
      </c>
      <c r="CO126" s="15">
        <f t="shared" si="64"/>
        <v>6.6029515108924803</v>
      </c>
      <c r="CP126" s="15">
        <f t="shared" si="65"/>
        <v>6.7167955024595924</v>
      </c>
      <c r="CQ126" s="15">
        <f t="shared" si="66"/>
        <v>821.27055516514406</v>
      </c>
      <c r="CR126" s="15">
        <f t="shared" si="67"/>
        <v>721.99859451862255</v>
      </c>
      <c r="CS126" s="15">
        <f t="shared" si="68"/>
        <v>84.472241742796896</v>
      </c>
      <c r="CT126" s="15">
        <f t="shared" si="69"/>
        <v>14.799718903724525</v>
      </c>
      <c r="CU126" s="15">
        <f t="shared" si="70"/>
        <v>9.6767392832044976</v>
      </c>
      <c r="CV126" s="15">
        <f t="shared" si="71"/>
        <v>10.587491215741391</v>
      </c>
      <c r="CW126" s="15">
        <f t="shared" si="72"/>
        <v>41.21152494729445</v>
      </c>
      <c r="CX126" s="15">
        <f t="shared" si="73"/>
        <v>60.678847505270561</v>
      </c>
      <c r="CY126" s="15">
        <f t="shared" si="74"/>
        <v>48.611384399156712</v>
      </c>
      <c r="CZ126" s="15">
        <f t="shared" si="75"/>
        <v>4.4399156711173582</v>
      </c>
    </row>
    <row r="127" spans="1:104" x14ac:dyDescent="0.2">
      <c r="A127" s="4" t="s">
        <v>171</v>
      </c>
      <c r="B127" s="4" t="s">
        <v>45</v>
      </c>
      <c r="C127" s="4">
        <v>0</v>
      </c>
      <c r="D127" s="4">
        <v>1960</v>
      </c>
      <c r="E127" s="4">
        <v>1977</v>
      </c>
      <c r="F127" s="4">
        <v>0</v>
      </c>
      <c r="G127" s="4">
        <v>1</v>
      </c>
      <c r="H127" s="4">
        <v>0</v>
      </c>
      <c r="I127" s="4">
        <v>0</v>
      </c>
      <c r="J127" s="4">
        <v>0</v>
      </c>
      <c r="K127" s="4">
        <v>1</v>
      </c>
      <c r="L127" s="4">
        <v>0</v>
      </c>
      <c r="M127" s="4">
        <v>0</v>
      </c>
      <c r="N127" s="4">
        <v>1</v>
      </c>
      <c r="O127" s="4">
        <v>0</v>
      </c>
      <c r="P127" s="4">
        <v>0</v>
      </c>
      <c r="Q127" s="4">
        <v>0</v>
      </c>
      <c r="R127" s="4">
        <v>9</v>
      </c>
      <c r="S127" s="4">
        <v>1</v>
      </c>
      <c r="T127" s="4">
        <v>0</v>
      </c>
      <c r="U127" s="4">
        <v>1</v>
      </c>
      <c r="V127" s="4">
        <v>0</v>
      </c>
      <c r="W127" s="4">
        <v>0</v>
      </c>
      <c r="X127" s="4">
        <v>0</v>
      </c>
      <c r="Y127" s="4">
        <v>0</v>
      </c>
      <c r="Z127" s="5">
        <v>2209</v>
      </c>
      <c r="AA127" s="5">
        <v>8802</v>
      </c>
      <c r="AB127" s="5">
        <v>7874</v>
      </c>
      <c r="AC127" s="5">
        <v>996</v>
      </c>
      <c r="AD127" s="5">
        <v>2342</v>
      </c>
      <c r="AE127" s="5">
        <f t="shared" si="39"/>
        <v>1687</v>
      </c>
      <c r="AF127" s="5">
        <v>344</v>
      </c>
      <c r="AG127" s="5">
        <v>59</v>
      </c>
      <c r="AH127" s="5">
        <v>252</v>
      </c>
      <c r="AI127" s="5">
        <v>1185</v>
      </c>
      <c r="AJ127" s="5">
        <v>23</v>
      </c>
      <c r="AK127" s="5">
        <v>29</v>
      </c>
      <c r="AL127" s="6">
        <f t="shared" si="40"/>
        <v>0.44230769230769229</v>
      </c>
      <c r="AM127" s="17">
        <f t="shared" si="41"/>
        <v>-6</v>
      </c>
      <c r="AN127" s="5">
        <v>779</v>
      </c>
      <c r="AO127" s="5">
        <v>1094</v>
      </c>
      <c r="AP127" s="6">
        <v>0.29699999999999999</v>
      </c>
      <c r="AQ127" s="6">
        <v>0.36499999999999999</v>
      </c>
      <c r="AR127" s="6">
        <v>0.45200000000000001</v>
      </c>
      <c r="AS127" s="6">
        <v>0.81699999999999995</v>
      </c>
      <c r="AT127" s="5">
        <v>3560</v>
      </c>
      <c r="AU127" s="5">
        <v>284</v>
      </c>
      <c r="AV127" s="5">
        <v>85</v>
      </c>
      <c r="AW127" s="5">
        <v>13</v>
      </c>
      <c r="AX127" s="5">
        <v>50</v>
      </c>
      <c r="AY127" s="5">
        <v>127</v>
      </c>
      <c r="AZ127" s="5">
        <v>18109.2</v>
      </c>
      <c r="BA127" s="5">
        <v>13518</v>
      </c>
      <c r="BB127" s="5">
        <v>11618</v>
      </c>
      <c r="BC127" s="5">
        <v>1731</v>
      </c>
      <c r="BD127" s="5">
        <v>169</v>
      </c>
      <c r="BE127" s="5">
        <v>735</v>
      </c>
      <c r="BF127" s="6">
        <v>0.98699999999999999</v>
      </c>
      <c r="BG127" s="12">
        <v>6.63</v>
      </c>
      <c r="BH127" s="12">
        <v>6.05</v>
      </c>
      <c r="BI127" s="6">
        <v>0.98499999999999999</v>
      </c>
      <c r="BJ127" s="12">
        <v>6.96</v>
      </c>
      <c r="BK127" s="12">
        <v>6.98</v>
      </c>
      <c r="BL127" s="5">
        <v>87</v>
      </c>
      <c r="BM127" s="5">
        <v>273</v>
      </c>
      <c r="BN127" s="5">
        <v>338</v>
      </c>
      <c r="BO127" s="5">
        <v>231</v>
      </c>
      <c r="BP127" s="19">
        <v>0.41</v>
      </c>
      <c r="BQ127" s="19">
        <v>0.38</v>
      </c>
      <c r="BR127" s="5">
        <v>14</v>
      </c>
      <c r="BS127" s="10">
        <f t="shared" si="42"/>
        <v>2.0000000000000018E-3</v>
      </c>
      <c r="BT127" s="11">
        <f t="shared" si="43"/>
        <v>-0.33000000000000007</v>
      </c>
      <c r="BU127" s="11">
        <f t="shared" si="44"/>
        <v>-0.9300000000000006</v>
      </c>
      <c r="BV127" s="18">
        <f t="shared" si="45"/>
        <v>2.9999999999999971E-2</v>
      </c>
      <c r="BW127" s="15">
        <f t="shared" si="46"/>
        <v>645.50656405613404</v>
      </c>
      <c r="BX127" s="15">
        <f t="shared" si="47"/>
        <v>577.4504300588502</v>
      </c>
      <c r="BY127" s="15">
        <f t="shared" si="48"/>
        <v>73.043005885015845</v>
      </c>
      <c r="BZ127" s="15">
        <f t="shared" si="49"/>
        <v>171.7537347215935</v>
      </c>
      <c r="CA127" s="15">
        <f t="shared" si="50"/>
        <v>123.71842462652785</v>
      </c>
      <c r="CB127" s="15">
        <f t="shared" si="51"/>
        <v>25.227704843820735</v>
      </c>
      <c r="CC127" s="15">
        <f t="shared" si="52"/>
        <v>4.3268447261204166</v>
      </c>
      <c r="CD127" s="15">
        <f t="shared" si="53"/>
        <v>18.480760525124492</v>
      </c>
      <c r="CE127" s="15">
        <f t="shared" si="54"/>
        <v>86.903576278859219</v>
      </c>
      <c r="CF127" s="15">
        <f t="shared" si="55"/>
        <v>1.6867360796740607</v>
      </c>
      <c r="CG127" s="15">
        <f t="shared" si="56"/>
        <v>2.1267541874151199</v>
      </c>
      <c r="CH127" s="15">
        <f t="shared" si="57"/>
        <v>-0.44001810774105921</v>
      </c>
      <c r="CI127" s="15">
        <f t="shared" si="58"/>
        <v>57.129017655047534</v>
      </c>
      <c r="CJ127" s="15">
        <f t="shared" si="59"/>
        <v>80.229968311453149</v>
      </c>
      <c r="CK127" s="15">
        <f t="shared" si="60"/>
        <v>261.0774105930285</v>
      </c>
      <c r="CL127" s="15">
        <f t="shared" si="61"/>
        <v>20.827523766410138</v>
      </c>
      <c r="CM127" s="15">
        <f t="shared" si="62"/>
        <v>6.2335898596650061</v>
      </c>
      <c r="CN127" s="15">
        <f t="shared" si="63"/>
        <v>0.95337256677229509</v>
      </c>
      <c r="CO127" s="15">
        <f t="shared" si="64"/>
        <v>3.6668175645088272</v>
      </c>
      <c r="CP127" s="15">
        <f t="shared" si="65"/>
        <v>9.3137166138524226</v>
      </c>
      <c r="CQ127" s="15">
        <f t="shared" si="66"/>
        <v>991.36079674060659</v>
      </c>
      <c r="CR127" s="15">
        <f t="shared" si="67"/>
        <v>852.02172928927121</v>
      </c>
      <c r="CS127" s="15">
        <f t="shared" si="68"/>
        <v>126.94522408329561</v>
      </c>
      <c r="CT127" s="15">
        <f t="shared" si="69"/>
        <v>12.393843368039837</v>
      </c>
      <c r="CU127" s="15">
        <f t="shared" si="70"/>
        <v>53.902218198279762</v>
      </c>
      <c r="CV127" s="15">
        <f t="shared" si="71"/>
        <v>6.3802625622453606</v>
      </c>
      <c r="CW127" s="15">
        <f t="shared" si="72"/>
        <v>20.020823902218197</v>
      </c>
      <c r="CX127" s="15">
        <f t="shared" si="73"/>
        <v>24.787686736079674</v>
      </c>
      <c r="CY127" s="15">
        <f t="shared" si="74"/>
        <v>16.940697148030786</v>
      </c>
      <c r="CZ127" s="15">
        <f t="shared" si="75"/>
        <v>1.0267089180624718</v>
      </c>
    </row>
    <row r="128" spans="1:104" x14ac:dyDescent="0.2">
      <c r="A128" s="4" t="s">
        <v>172</v>
      </c>
      <c r="B128" s="4" t="s">
        <v>45</v>
      </c>
      <c r="C128" s="4">
        <v>0</v>
      </c>
      <c r="D128" s="4">
        <v>1961</v>
      </c>
      <c r="E128" s="4">
        <v>1976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11</v>
      </c>
      <c r="S128" s="4">
        <v>5</v>
      </c>
      <c r="T128" s="4">
        <v>0</v>
      </c>
      <c r="U128" s="4">
        <v>0</v>
      </c>
      <c r="V128" s="4">
        <v>0</v>
      </c>
      <c r="W128" s="4">
        <v>1</v>
      </c>
      <c r="X128" s="4">
        <v>0</v>
      </c>
      <c r="Y128" s="4">
        <v>0</v>
      </c>
      <c r="Z128" s="5">
        <v>1774</v>
      </c>
      <c r="AA128" s="5">
        <v>6900</v>
      </c>
      <c r="AB128" s="5">
        <v>6073</v>
      </c>
      <c r="AC128" s="5">
        <v>706</v>
      </c>
      <c r="AD128" s="5">
        <v>1591</v>
      </c>
      <c r="AE128" s="5">
        <f t="shared" si="39"/>
        <v>1115</v>
      </c>
      <c r="AF128" s="5">
        <v>241</v>
      </c>
      <c r="AG128" s="5">
        <v>35</v>
      </c>
      <c r="AH128" s="5">
        <v>200</v>
      </c>
      <c r="AI128" s="5">
        <v>758</v>
      </c>
      <c r="AJ128" s="5">
        <v>24</v>
      </c>
      <c r="AK128" s="5">
        <v>21</v>
      </c>
      <c r="AL128" s="6">
        <f t="shared" si="40"/>
        <v>0.53333333333333333</v>
      </c>
      <c r="AM128" s="17">
        <f t="shared" si="41"/>
        <v>3</v>
      </c>
      <c r="AN128" s="5">
        <v>626</v>
      </c>
      <c r="AO128" s="5">
        <v>753</v>
      </c>
      <c r="AP128" s="6">
        <v>0.26200000000000001</v>
      </c>
      <c r="AQ128" s="6">
        <v>0.34</v>
      </c>
      <c r="AR128" s="6">
        <v>0.41199999999999998</v>
      </c>
      <c r="AS128" s="6">
        <v>0.752</v>
      </c>
      <c r="AT128" s="5">
        <v>2502</v>
      </c>
      <c r="AU128" s="5">
        <v>138</v>
      </c>
      <c r="AV128" s="5">
        <v>114</v>
      </c>
      <c r="AW128" s="5">
        <v>38</v>
      </c>
      <c r="AX128" s="5">
        <v>48</v>
      </c>
      <c r="AY128" s="5">
        <v>67</v>
      </c>
      <c r="AZ128" s="5">
        <v>14804</v>
      </c>
      <c r="BA128" s="5">
        <v>12129</v>
      </c>
      <c r="BB128" s="5">
        <v>11235</v>
      </c>
      <c r="BC128" s="5">
        <v>813</v>
      </c>
      <c r="BD128" s="5">
        <v>81</v>
      </c>
      <c r="BE128" s="5">
        <v>196</v>
      </c>
      <c r="BF128" s="6">
        <v>0.99299999999999999</v>
      </c>
      <c r="BG128" s="12">
        <v>7.32</v>
      </c>
      <c r="BH128" s="12">
        <v>6.92</v>
      </c>
      <c r="BI128" s="6">
        <v>0.98799999999999999</v>
      </c>
      <c r="BJ128" s="12">
        <v>6.9</v>
      </c>
      <c r="BK128" s="12">
        <v>6.88</v>
      </c>
      <c r="BL128" s="5">
        <v>108</v>
      </c>
      <c r="BM128" s="5">
        <v>387</v>
      </c>
      <c r="BN128" s="5">
        <v>741</v>
      </c>
      <c r="BO128" s="5">
        <v>433</v>
      </c>
      <c r="BP128" s="19">
        <v>0.37</v>
      </c>
      <c r="BQ128" s="19">
        <v>0.38</v>
      </c>
      <c r="BR128" s="5">
        <v>24</v>
      </c>
      <c r="BS128" s="10">
        <f t="shared" si="42"/>
        <v>5.0000000000000044E-3</v>
      </c>
      <c r="BT128" s="11">
        <f t="shared" si="43"/>
        <v>0.41999999999999993</v>
      </c>
      <c r="BU128" s="11">
        <f t="shared" si="44"/>
        <v>4.0000000000000036E-2</v>
      </c>
      <c r="BV128" s="18">
        <f t="shared" si="45"/>
        <v>-1.0000000000000009E-2</v>
      </c>
      <c r="BW128" s="15">
        <f t="shared" si="46"/>
        <v>630.10146561443071</v>
      </c>
      <c r="BX128" s="15">
        <f t="shared" si="47"/>
        <v>554.58060879368657</v>
      </c>
      <c r="BY128" s="15">
        <f t="shared" si="48"/>
        <v>64.471251409244644</v>
      </c>
      <c r="BZ128" s="15">
        <f t="shared" si="49"/>
        <v>145.28861330326944</v>
      </c>
      <c r="CA128" s="15">
        <f t="shared" si="50"/>
        <v>101.82074408117249</v>
      </c>
      <c r="CB128" s="15">
        <f t="shared" si="51"/>
        <v>22.007891770011277</v>
      </c>
      <c r="CC128" s="15">
        <f t="shared" si="52"/>
        <v>3.196166854565953</v>
      </c>
      <c r="CD128" s="15">
        <f t="shared" si="53"/>
        <v>18.263810597519729</v>
      </c>
      <c r="CE128" s="15">
        <f t="shared" si="54"/>
        <v>69.219842164599783</v>
      </c>
      <c r="CF128" s="15">
        <f t="shared" si="55"/>
        <v>2.1916572717023675</v>
      </c>
      <c r="CG128" s="15">
        <f t="shared" si="56"/>
        <v>1.9177001127395714</v>
      </c>
      <c r="CH128" s="15">
        <f t="shared" si="57"/>
        <v>0.27395715896279604</v>
      </c>
      <c r="CI128" s="15">
        <f t="shared" si="58"/>
        <v>57.16572717023675</v>
      </c>
      <c r="CJ128" s="15">
        <f t="shared" si="59"/>
        <v>68.76324689966178</v>
      </c>
      <c r="CK128" s="15">
        <f t="shared" si="60"/>
        <v>228.48027057497183</v>
      </c>
      <c r="CL128" s="15">
        <f t="shared" si="61"/>
        <v>12.602029312288614</v>
      </c>
      <c r="CM128" s="15">
        <f t="shared" si="62"/>
        <v>10.410372040586244</v>
      </c>
      <c r="CN128" s="15">
        <f t="shared" si="63"/>
        <v>3.4701240135287486</v>
      </c>
      <c r="CO128" s="15">
        <f t="shared" si="64"/>
        <v>4.3833145434047349</v>
      </c>
      <c r="CP128" s="15">
        <f t="shared" si="65"/>
        <v>6.118376550169109</v>
      </c>
      <c r="CQ128" s="15">
        <f t="shared" si="66"/>
        <v>1107.608793686584</v>
      </c>
      <c r="CR128" s="15">
        <f t="shared" si="67"/>
        <v>1025.9695603156708</v>
      </c>
      <c r="CS128" s="15">
        <f t="shared" si="68"/>
        <v>74.242390078917694</v>
      </c>
      <c r="CT128" s="15">
        <f t="shared" si="69"/>
        <v>7.3968432919954905</v>
      </c>
      <c r="CU128" s="15">
        <f t="shared" si="70"/>
        <v>17.898534385569334</v>
      </c>
      <c r="CV128" s="15">
        <f t="shared" si="71"/>
        <v>9.862457722660654</v>
      </c>
      <c r="CW128" s="15">
        <f t="shared" si="72"/>
        <v>35.340473506200674</v>
      </c>
      <c r="CX128" s="15">
        <f t="shared" si="73"/>
        <v>67.667418263810603</v>
      </c>
      <c r="CY128" s="15">
        <f t="shared" si="74"/>
        <v>39.541149943630217</v>
      </c>
      <c r="CZ128" s="15">
        <f t="shared" si="75"/>
        <v>2.1916572717023675</v>
      </c>
    </row>
    <row r="129" spans="1:104" x14ac:dyDescent="0.2">
      <c r="A129" s="4" t="s">
        <v>173</v>
      </c>
      <c r="B129" s="4" t="s">
        <v>45</v>
      </c>
      <c r="C129" s="4">
        <v>0</v>
      </c>
      <c r="D129" s="4">
        <v>1955</v>
      </c>
      <c r="E129" s="4">
        <v>1968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9</v>
      </c>
      <c r="S129" s="4">
        <v>2</v>
      </c>
      <c r="T129" s="4">
        <v>0</v>
      </c>
      <c r="U129" s="4">
        <v>1</v>
      </c>
      <c r="V129" s="4">
        <v>0</v>
      </c>
      <c r="W129" s="4">
        <v>4</v>
      </c>
      <c r="X129" s="4">
        <v>0</v>
      </c>
      <c r="Y129" s="4">
        <v>0</v>
      </c>
      <c r="Z129" s="5">
        <v>1605</v>
      </c>
      <c r="AA129" s="5">
        <v>5845</v>
      </c>
      <c r="AB129" s="5">
        <v>5363</v>
      </c>
      <c r="AC129" s="5">
        <v>619</v>
      </c>
      <c r="AD129" s="5">
        <v>1471</v>
      </c>
      <c r="AE129" s="5">
        <f t="shared" si="39"/>
        <v>1036</v>
      </c>
      <c r="AF129" s="5">
        <v>218</v>
      </c>
      <c r="AG129" s="5">
        <v>50</v>
      </c>
      <c r="AH129" s="5">
        <v>167</v>
      </c>
      <c r="AI129" s="5">
        <v>762</v>
      </c>
      <c r="AJ129" s="5">
        <v>9</v>
      </c>
      <c r="AK129" s="5">
        <v>14</v>
      </c>
      <c r="AL129" s="6">
        <f t="shared" si="40"/>
        <v>0.39130434782608697</v>
      </c>
      <c r="AM129" s="17">
        <f t="shared" si="41"/>
        <v>-5</v>
      </c>
      <c r="AN129" s="5">
        <v>373</v>
      </c>
      <c r="AO129" s="5">
        <v>786</v>
      </c>
      <c r="AP129" s="6">
        <v>0.27400000000000002</v>
      </c>
      <c r="AQ129" s="6">
        <v>0.32200000000000001</v>
      </c>
      <c r="AR129" s="6">
        <v>0.42699999999999999</v>
      </c>
      <c r="AS129" s="6">
        <v>0.749</v>
      </c>
      <c r="AT129" s="5">
        <v>2290</v>
      </c>
      <c r="AU129" s="5">
        <v>157</v>
      </c>
      <c r="AV129" s="5">
        <v>26</v>
      </c>
      <c r="AW129" s="5">
        <v>29</v>
      </c>
      <c r="AX129" s="5">
        <v>52</v>
      </c>
      <c r="AY129" s="5">
        <v>82</v>
      </c>
      <c r="AZ129" s="4">
        <v>12231.1</v>
      </c>
      <c r="BA129" s="4">
        <v>8181</v>
      </c>
      <c r="BB129" s="4">
        <v>7572</v>
      </c>
      <c r="BC129" s="4">
        <v>541</v>
      </c>
      <c r="BD129" s="4">
        <v>68</v>
      </c>
      <c r="BE129" s="4">
        <v>160</v>
      </c>
      <c r="BF129" s="10">
        <v>0.9916880576946584</v>
      </c>
      <c r="BG129" s="11">
        <v>5.9697819492931954</v>
      </c>
      <c r="BH129" s="11">
        <v>5.519047619047619</v>
      </c>
      <c r="BI129" s="10">
        <v>0.98899999999999999</v>
      </c>
      <c r="BJ129" s="11">
        <v>6</v>
      </c>
      <c r="BK129" s="11">
        <v>5.97</v>
      </c>
      <c r="BL129" s="4">
        <v>75</v>
      </c>
      <c r="BM129" s="4">
        <v>248</v>
      </c>
      <c r="BN129" s="4">
        <v>285</v>
      </c>
      <c r="BO129" s="4">
        <v>223</v>
      </c>
      <c r="BP129" s="18">
        <v>0.44</v>
      </c>
      <c r="BQ129" s="18">
        <v>0.38</v>
      </c>
      <c r="BR129" s="4">
        <v>21</v>
      </c>
      <c r="BS129" s="10">
        <f t="shared" si="42"/>
        <v>2.6880576946584078E-3</v>
      </c>
      <c r="BT129" s="11">
        <f t="shared" si="43"/>
        <v>-3.0218050706804611E-2</v>
      </c>
      <c r="BU129" s="11">
        <f t="shared" si="44"/>
        <v>-0.45095238095238077</v>
      </c>
      <c r="BV129" s="18">
        <f t="shared" si="45"/>
        <v>0.06</v>
      </c>
      <c r="BW129" s="15">
        <f t="shared" si="46"/>
        <v>589.96261682242994</v>
      </c>
      <c r="BX129" s="15">
        <f t="shared" si="47"/>
        <v>541.31214953271024</v>
      </c>
      <c r="BY129" s="15">
        <f t="shared" si="48"/>
        <v>62.478504672897195</v>
      </c>
      <c r="BZ129" s="15">
        <f t="shared" si="49"/>
        <v>148.47476635514019</v>
      </c>
      <c r="CA129" s="15">
        <f t="shared" si="50"/>
        <v>104.56822429906542</v>
      </c>
      <c r="CB129" s="15">
        <f t="shared" si="51"/>
        <v>22.003738317757012</v>
      </c>
      <c r="CC129" s="15">
        <f t="shared" si="52"/>
        <v>5.0467289719626169</v>
      </c>
      <c r="CD129" s="15">
        <f t="shared" si="53"/>
        <v>16.856074766355142</v>
      </c>
      <c r="CE129" s="15">
        <f t="shared" si="54"/>
        <v>76.912149532710274</v>
      </c>
      <c r="CF129" s="15">
        <f t="shared" si="55"/>
        <v>0.90841121495327093</v>
      </c>
      <c r="CG129" s="15">
        <f t="shared" si="56"/>
        <v>1.4130841121495328</v>
      </c>
      <c r="CH129" s="15">
        <f t="shared" si="57"/>
        <v>-0.50467289719626185</v>
      </c>
      <c r="CI129" s="15">
        <f t="shared" si="58"/>
        <v>37.648598130841123</v>
      </c>
      <c r="CJ129" s="15">
        <f t="shared" si="59"/>
        <v>79.334579439252337</v>
      </c>
      <c r="CK129" s="15">
        <f t="shared" si="60"/>
        <v>231.14018691588785</v>
      </c>
      <c r="CL129" s="15">
        <f t="shared" si="61"/>
        <v>15.846728971962618</v>
      </c>
      <c r="CM129" s="15">
        <f t="shared" si="62"/>
        <v>2.6242990654205611</v>
      </c>
      <c r="CN129" s="15">
        <f t="shared" si="63"/>
        <v>2.9271028037383178</v>
      </c>
      <c r="CO129" s="15">
        <f t="shared" si="64"/>
        <v>5.2485981308411223</v>
      </c>
      <c r="CP129" s="15">
        <f t="shared" si="65"/>
        <v>8.2766355140186914</v>
      </c>
      <c r="CQ129" s="15">
        <f t="shared" si="66"/>
        <v>825.74579439252341</v>
      </c>
      <c r="CR129" s="15">
        <f t="shared" si="67"/>
        <v>764.27663551401861</v>
      </c>
      <c r="CS129" s="15">
        <f t="shared" si="68"/>
        <v>54.60560747663552</v>
      </c>
      <c r="CT129" s="15">
        <f t="shared" si="69"/>
        <v>6.8635514018691586</v>
      </c>
      <c r="CU129" s="15">
        <f t="shared" si="70"/>
        <v>16.149532710280372</v>
      </c>
      <c r="CV129" s="15">
        <f t="shared" si="71"/>
        <v>7.5700934579439245</v>
      </c>
      <c r="CW129" s="15">
        <f t="shared" si="72"/>
        <v>25.031775700934581</v>
      </c>
      <c r="CX129" s="15">
        <f t="shared" si="73"/>
        <v>28.766355140186914</v>
      </c>
      <c r="CY129" s="15">
        <f t="shared" si="74"/>
        <v>22.508411214953274</v>
      </c>
      <c r="CZ129" s="15">
        <f t="shared" si="75"/>
        <v>2.1196261682242992</v>
      </c>
    </row>
    <row r="130" spans="1:104" x14ac:dyDescent="0.2">
      <c r="A130" s="4" t="s">
        <v>174</v>
      </c>
      <c r="B130" s="4" t="s">
        <v>45</v>
      </c>
      <c r="C130" s="4">
        <v>0</v>
      </c>
      <c r="D130" s="4">
        <v>1949</v>
      </c>
      <c r="E130" s="4">
        <v>1966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8</v>
      </c>
      <c r="S130" s="4">
        <v>4</v>
      </c>
      <c r="T130" s="4">
        <v>0</v>
      </c>
      <c r="U130" s="4">
        <v>0</v>
      </c>
      <c r="V130" s="4">
        <v>0</v>
      </c>
      <c r="W130" s="4">
        <v>1</v>
      </c>
      <c r="X130" s="4">
        <v>0</v>
      </c>
      <c r="Y130" s="4">
        <v>0</v>
      </c>
      <c r="Z130" s="5">
        <v>1573</v>
      </c>
      <c r="AA130" s="5">
        <v>5584</v>
      </c>
      <c r="AB130" s="5">
        <v>5026</v>
      </c>
      <c r="AC130" s="5">
        <v>585</v>
      </c>
      <c r="AD130" s="5">
        <v>1276</v>
      </c>
      <c r="AE130" s="5">
        <f t="shared" si="39"/>
        <v>900</v>
      </c>
      <c r="AF130" s="5">
        <v>179</v>
      </c>
      <c r="AG130" s="5">
        <v>18</v>
      </c>
      <c r="AH130" s="5">
        <v>179</v>
      </c>
      <c r="AI130" s="5">
        <v>657</v>
      </c>
      <c r="AJ130" s="5">
        <v>26</v>
      </c>
      <c r="AK130" s="5">
        <v>31</v>
      </c>
      <c r="AL130" s="6">
        <f t="shared" si="40"/>
        <v>0.45614035087719296</v>
      </c>
      <c r="AM130" s="17">
        <f t="shared" si="41"/>
        <v>-5</v>
      </c>
      <c r="AN130" s="5">
        <v>424</v>
      </c>
      <c r="AO130" s="5">
        <v>477</v>
      </c>
      <c r="AP130" s="6">
        <v>0.254</v>
      </c>
      <c r="AQ130" s="6">
        <v>0.312</v>
      </c>
      <c r="AR130" s="6">
        <v>0.40400000000000003</v>
      </c>
      <c r="AS130" s="6">
        <v>0.71599999999999997</v>
      </c>
      <c r="AT130" s="5">
        <v>2028</v>
      </c>
      <c r="AU130" s="5">
        <v>162</v>
      </c>
      <c r="AV130" s="5">
        <v>21</v>
      </c>
      <c r="AW130" s="5">
        <v>68</v>
      </c>
      <c r="AX130" s="5">
        <v>42</v>
      </c>
      <c r="AY130" s="5">
        <v>117</v>
      </c>
      <c r="AZ130" s="5">
        <v>12407.1</v>
      </c>
      <c r="BA130" s="5">
        <v>8305</v>
      </c>
      <c r="BB130" s="5">
        <v>7449</v>
      </c>
      <c r="BC130" s="5">
        <v>766</v>
      </c>
      <c r="BD130" s="5">
        <v>90</v>
      </c>
      <c r="BE130" s="5">
        <v>125</v>
      </c>
      <c r="BF130" s="6">
        <v>0.98899999999999999</v>
      </c>
      <c r="BG130" s="12">
        <v>5.96</v>
      </c>
      <c r="BH130" s="12">
        <v>5.47</v>
      </c>
      <c r="BI130" s="6">
        <v>0.98599999999999999</v>
      </c>
      <c r="BJ130" s="12">
        <v>6.08</v>
      </c>
      <c r="BK130" s="12">
        <v>6.06</v>
      </c>
      <c r="BL130" s="5">
        <v>60</v>
      </c>
      <c r="BM130" s="5">
        <v>211</v>
      </c>
      <c r="BN130" s="5">
        <v>372</v>
      </c>
      <c r="BO130" s="5">
        <v>315</v>
      </c>
      <c r="BP130" s="19">
        <v>0.46</v>
      </c>
      <c r="BQ130" s="19">
        <v>0.4</v>
      </c>
      <c r="BR130" s="5">
        <v>48</v>
      </c>
      <c r="BS130" s="10">
        <f t="shared" si="42"/>
        <v>3.0000000000000027E-3</v>
      </c>
      <c r="BT130" s="11">
        <f t="shared" si="43"/>
        <v>-0.12000000000000011</v>
      </c>
      <c r="BU130" s="11">
        <f t="shared" si="44"/>
        <v>-0.58999999999999986</v>
      </c>
      <c r="BV130" s="18">
        <f t="shared" si="45"/>
        <v>0.06</v>
      </c>
      <c r="BW130" s="15">
        <f t="shared" si="46"/>
        <v>575.08455181182455</v>
      </c>
      <c r="BX130" s="15">
        <f t="shared" si="47"/>
        <v>517.61729179911003</v>
      </c>
      <c r="BY130" s="15">
        <f t="shared" si="48"/>
        <v>60.247933884297517</v>
      </c>
      <c r="BZ130" s="15">
        <f t="shared" si="49"/>
        <v>131.41258741258741</v>
      </c>
      <c r="CA130" s="15">
        <f t="shared" si="50"/>
        <v>92.689129052765423</v>
      </c>
      <c r="CB130" s="15">
        <f t="shared" si="51"/>
        <v>18.434837889383342</v>
      </c>
      <c r="CC130" s="15">
        <f t="shared" si="52"/>
        <v>1.8537825810553084</v>
      </c>
      <c r="CD130" s="15">
        <f t="shared" si="53"/>
        <v>18.434837889383342</v>
      </c>
      <c r="CE130" s="15">
        <f t="shared" si="54"/>
        <v>67.663064208518762</v>
      </c>
      <c r="CF130" s="15">
        <f t="shared" si="55"/>
        <v>2.6776859504132231</v>
      </c>
      <c r="CG130" s="15">
        <f t="shared" si="56"/>
        <v>3.1926255562619197</v>
      </c>
      <c r="CH130" s="15">
        <f t="shared" si="57"/>
        <v>-0.51493960584869658</v>
      </c>
      <c r="CI130" s="15">
        <f t="shared" si="58"/>
        <v>43.666878575969484</v>
      </c>
      <c r="CJ130" s="15">
        <f t="shared" si="59"/>
        <v>49.125238397965674</v>
      </c>
      <c r="CK130" s="15">
        <f t="shared" si="60"/>
        <v>208.85950413223139</v>
      </c>
      <c r="CL130" s="15">
        <f t="shared" si="61"/>
        <v>16.684043229497775</v>
      </c>
      <c r="CM130" s="15">
        <f t="shared" si="62"/>
        <v>2.1627463445645261</v>
      </c>
      <c r="CN130" s="15">
        <f t="shared" si="63"/>
        <v>7.0031786395422762</v>
      </c>
      <c r="CO130" s="15">
        <f t="shared" si="64"/>
        <v>4.3254926891290522</v>
      </c>
      <c r="CP130" s="15">
        <f t="shared" si="65"/>
        <v>12.049586776859504</v>
      </c>
      <c r="CQ130" s="15">
        <f t="shared" si="66"/>
        <v>855.31468531468533</v>
      </c>
      <c r="CR130" s="15">
        <f t="shared" si="67"/>
        <v>767.15702479338847</v>
      </c>
      <c r="CS130" s="15">
        <f t="shared" si="68"/>
        <v>78.888747616020339</v>
      </c>
      <c r="CT130" s="15">
        <f t="shared" si="69"/>
        <v>9.268912905276542</v>
      </c>
      <c r="CU130" s="15">
        <f t="shared" si="70"/>
        <v>12.873490146217421</v>
      </c>
      <c r="CV130" s="15">
        <f t="shared" si="71"/>
        <v>6.1792752701843607</v>
      </c>
      <c r="CW130" s="15">
        <f t="shared" si="72"/>
        <v>21.730451366815004</v>
      </c>
      <c r="CX130" s="15">
        <f t="shared" si="73"/>
        <v>38.311506675143043</v>
      </c>
      <c r="CY130" s="15">
        <f t="shared" si="74"/>
        <v>32.441195168467893</v>
      </c>
      <c r="CZ130" s="15">
        <f t="shared" si="75"/>
        <v>4.9434202161474889</v>
      </c>
    </row>
    <row r="131" spans="1:104" x14ac:dyDescent="0.2">
      <c r="A131" s="4" t="s">
        <v>175</v>
      </c>
      <c r="B131" s="4" t="s">
        <v>45</v>
      </c>
      <c r="C131" s="4">
        <v>0</v>
      </c>
      <c r="D131" s="4">
        <v>1940</v>
      </c>
      <c r="E131" s="4">
        <v>1957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8</v>
      </c>
      <c r="S131" s="4">
        <v>0</v>
      </c>
      <c r="T131" s="4">
        <v>0</v>
      </c>
      <c r="U131" s="4">
        <v>0</v>
      </c>
      <c r="V131" s="4">
        <v>0</v>
      </c>
      <c r="W131" s="4">
        <v>2</v>
      </c>
      <c r="X131" s="4">
        <v>0</v>
      </c>
      <c r="Y131" s="4">
        <v>0</v>
      </c>
      <c r="Z131" s="5">
        <v>1473</v>
      </c>
      <c r="AA131" s="5">
        <v>5082</v>
      </c>
      <c r="AB131" s="5">
        <v>4702</v>
      </c>
      <c r="AC131" s="5">
        <v>573</v>
      </c>
      <c r="AD131" s="5">
        <v>1341</v>
      </c>
      <c r="AE131" s="5">
        <f t="shared" ref="AE131:AE192" si="76">AD131-AF131-AG131-AH131</f>
        <v>888</v>
      </c>
      <c r="AF131" s="5">
        <v>240</v>
      </c>
      <c r="AG131" s="5">
        <v>40</v>
      </c>
      <c r="AH131" s="5">
        <v>173</v>
      </c>
      <c r="AI131" s="5">
        <v>812</v>
      </c>
      <c r="AJ131" s="5">
        <v>18</v>
      </c>
      <c r="AK131" s="5">
        <v>11</v>
      </c>
      <c r="AL131" s="6">
        <f t="shared" ref="AL131:AL192" si="77">AJ131/(AJ131+AK131)</f>
        <v>0.62068965517241381</v>
      </c>
      <c r="AM131" s="17">
        <f t="shared" ref="AM131:AM192" si="78">AJ131-AK131</f>
        <v>7</v>
      </c>
      <c r="AN131" s="5">
        <v>309</v>
      </c>
      <c r="AO131" s="5">
        <v>357</v>
      </c>
      <c r="AP131" s="6">
        <v>0.28499999999999998</v>
      </c>
      <c r="AQ131" s="6">
        <v>0.33200000000000002</v>
      </c>
      <c r="AR131" s="6">
        <v>0.46400000000000002</v>
      </c>
      <c r="AS131" s="6">
        <v>0.79600000000000004</v>
      </c>
      <c r="AT131" s="5">
        <v>2180</v>
      </c>
      <c r="AU131" s="5">
        <v>160</v>
      </c>
      <c r="AV131" s="5">
        <v>22</v>
      </c>
      <c r="AW131" s="5">
        <v>44</v>
      </c>
      <c r="AX131" s="5">
        <v>1</v>
      </c>
      <c r="AY131" s="5">
        <v>75</v>
      </c>
      <c r="AZ131" s="5">
        <v>10023.1</v>
      </c>
      <c r="BA131" s="5">
        <v>5893</v>
      </c>
      <c r="BB131" s="5">
        <v>5166</v>
      </c>
      <c r="BC131" s="5">
        <v>589</v>
      </c>
      <c r="BD131" s="5">
        <v>138</v>
      </c>
      <c r="BE131" s="5">
        <v>80</v>
      </c>
      <c r="BF131" s="6">
        <v>0.97699999999999998</v>
      </c>
      <c r="BG131" s="12">
        <v>5.17</v>
      </c>
      <c r="BH131" s="12">
        <v>4.71</v>
      </c>
      <c r="BI131" s="6">
        <v>0.98199999999999998</v>
      </c>
      <c r="BJ131" s="12">
        <v>5.12</v>
      </c>
      <c r="BK131" s="12">
        <v>5.07</v>
      </c>
      <c r="BL131" s="5">
        <v>79</v>
      </c>
      <c r="BM131" s="5">
        <v>213</v>
      </c>
      <c r="BN131" s="5">
        <v>307</v>
      </c>
      <c r="BO131" s="5">
        <v>251</v>
      </c>
      <c r="BP131" s="19">
        <v>0.45</v>
      </c>
      <c r="BQ131" s="19">
        <v>0.43</v>
      </c>
      <c r="BR131" s="5">
        <v>24</v>
      </c>
      <c r="BS131" s="10">
        <f t="shared" ref="BS131:BS192" si="79">BF131-BI131</f>
        <v>-5.0000000000000044E-3</v>
      </c>
      <c r="BT131" s="11">
        <f t="shared" ref="BT131:BT192" si="80">BG131-BJ131</f>
        <v>4.9999999999999822E-2</v>
      </c>
      <c r="BU131" s="11">
        <f t="shared" ref="BU131:BU192" si="81">BH131-BK131</f>
        <v>-0.36000000000000032</v>
      </c>
      <c r="BV131" s="18">
        <f t="shared" ref="BV131:BV192" si="82">BP131-BQ131</f>
        <v>2.0000000000000018E-2</v>
      </c>
      <c r="BW131" s="15">
        <f t="shared" ref="BW131:BW192" si="83">(AA131/$Z131)*162</f>
        <v>558.91649694501018</v>
      </c>
      <c r="BX131" s="15">
        <f t="shared" ref="BX131:BX192" si="84">(AB131/$Z131)*162</f>
        <v>517.12423625254587</v>
      </c>
      <c r="BY131" s="15">
        <f t="shared" ref="BY131:BY192" si="85">(AC131/$Z131)*162</f>
        <v>63.018329938900209</v>
      </c>
      <c r="BZ131" s="15">
        <f t="shared" ref="BZ131:BZ192" si="86">(AD131/$Z131)*162</f>
        <v>147.48268839103869</v>
      </c>
      <c r="CA131" s="15">
        <f t="shared" ref="CA131:CA192" si="87">(AE131/$Z131)*162</f>
        <v>97.661914460285132</v>
      </c>
      <c r="CB131" s="15">
        <f t="shared" ref="CB131:CB192" si="88">(AF131/$Z131)*162</f>
        <v>26.395112016293279</v>
      </c>
      <c r="CC131" s="15">
        <f t="shared" ref="CC131:CC192" si="89">(AG131/$Z131)*162</f>
        <v>4.3991853360488795</v>
      </c>
      <c r="CD131" s="15">
        <f t="shared" ref="CD131:CD192" si="90">(AH131/$Z131)*162</f>
        <v>19.026476578411405</v>
      </c>
      <c r="CE131" s="15">
        <f t="shared" ref="CE131:CE192" si="91">(AI131/$Z131)*162</f>
        <v>89.303462321792267</v>
      </c>
      <c r="CF131" s="15">
        <f t="shared" ref="CF131:CF192" si="92">(AJ131/$Z131)*162</f>
        <v>1.9796334012219958</v>
      </c>
      <c r="CG131" s="15">
        <f t="shared" ref="CG131:CG192" si="93">(AK131/$Z131)*162</f>
        <v>1.2097759674134421</v>
      </c>
      <c r="CH131" s="15">
        <f t="shared" ref="CH131:CH192" si="94">CF131-CG131</f>
        <v>0.76985743380855376</v>
      </c>
      <c r="CI131" s="15">
        <f t="shared" ref="CI131:CI192" si="95">(AN131/$Z131)*162</f>
        <v>33.983706720977594</v>
      </c>
      <c r="CJ131" s="15">
        <f t="shared" ref="CJ131:CJ192" si="96">(AO131/$Z131)*162</f>
        <v>39.262729124236252</v>
      </c>
      <c r="CK131" s="15">
        <f t="shared" ref="CK131:CK192" si="97">(AT131/$Z131)*162</f>
        <v>239.75560081466395</v>
      </c>
      <c r="CL131" s="15">
        <f t="shared" ref="CL131:CL192" si="98">(AU131/$Z131)*162</f>
        <v>17.596741344195518</v>
      </c>
      <c r="CM131" s="15">
        <f t="shared" ref="CM131:CM192" si="99">(AV131/$Z131)*162</f>
        <v>2.4195519348268841</v>
      </c>
      <c r="CN131" s="15">
        <f t="shared" ref="CN131:CN192" si="100">(AW131/$Z131)*162</f>
        <v>4.8391038696537683</v>
      </c>
      <c r="CO131" s="15">
        <f t="shared" ref="CO131:CO192" si="101">(AX131/$Z131)*162</f>
        <v>0.10997963340122199</v>
      </c>
      <c r="CP131" s="15">
        <f t="shared" ref="CP131:CP192" si="102">(AY131/$Z131)*162</f>
        <v>8.2484725050916499</v>
      </c>
      <c r="CQ131" s="15">
        <f t="shared" ref="CQ131:CQ192" si="103">(BA131/$Z131)*162</f>
        <v>648.10997963340117</v>
      </c>
      <c r="CR131" s="15">
        <f t="shared" ref="CR131:CR192" si="104">(BB131/$Z131)*162</f>
        <v>568.15478615071277</v>
      </c>
      <c r="CS131" s="15">
        <f t="shared" ref="CS131:CS192" si="105">(BC131/$Z131)*162</f>
        <v>64.77800407331975</v>
      </c>
      <c r="CT131" s="15">
        <f t="shared" ref="CT131:CT192" si="106">(BD131/$Z131)*162</f>
        <v>15.177189409368635</v>
      </c>
      <c r="CU131" s="15">
        <f t="shared" ref="CU131:CU192" si="107">(BE131/$Z131)*162</f>
        <v>8.798370672097759</v>
      </c>
      <c r="CV131" s="15">
        <f t="shared" ref="CV131:CV192" si="108">(BL131/$Z131)*162</f>
        <v>8.6883910386965368</v>
      </c>
      <c r="CW131" s="15">
        <f t="shared" ref="CW131:CW192" si="109">(BM131/$Z131)*162</f>
        <v>23.425661914460285</v>
      </c>
      <c r="CX131" s="15">
        <f t="shared" ref="CX131:CX192" si="110">(BN131/$Z131)*162</f>
        <v>33.763747454175153</v>
      </c>
      <c r="CY131" s="15">
        <f t="shared" ref="CY131:CY192" si="111">(BO131/$Z131)*162</f>
        <v>27.604887983706721</v>
      </c>
      <c r="CZ131" s="15">
        <f t="shared" ref="CZ131:CZ192" si="112">(BR131/$Z131)*162</f>
        <v>2.6395112016293276</v>
      </c>
    </row>
    <row r="132" spans="1:104" x14ac:dyDescent="0.2">
      <c r="A132" s="4" t="s">
        <v>176</v>
      </c>
      <c r="B132" s="4" t="s">
        <v>45</v>
      </c>
      <c r="C132" s="4">
        <v>0</v>
      </c>
      <c r="D132" s="4">
        <v>1972</v>
      </c>
      <c r="E132" s="4">
        <v>1990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4</v>
      </c>
      <c r="S132" s="4">
        <v>7</v>
      </c>
      <c r="T132" s="4">
        <v>0</v>
      </c>
      <c r="U132" s="4">
        <v>0</v>
      </c>
      <c r="V132" s="4">
        <v>0</v>
      </c>
      <c r="W132" s="4">
        <v>1</v>
      </c>
      <c r="X132" s="4">
        <v>0</v>
      </c>
      <c r="Y132" s="4">
        <v>0</v>
      </c>
      <c r="Z132" s="5">
        <v>2264</v>
      </c>
      <c r="AA132" s="5">
        <v>8148</v>
      </c>
      <c r="AB132" s="5">
        <v>7245</v>
      </c>
      <c r="AC132" s="5">
        <v>679</v>
      </c>
      <c r="AD132" s="5">
        <v>1838</v>
      </c>
      <c r="AE132" s="5">
        <f t="shared" si="76"/>
        <v>1404</v>
      </c>
      <c r="AF132" s="5">
        <v>303</v>
      </c>
      <c r="AG132" s="5">
        <v>26</v>
      </c>
      <c r="AH132" s="5">
        <v>105</v>
      </c>
      <c r="AI132" s="5">
        <v>826</v>
      </c>
      <c r="AJ132" s="5">
        <v>38</v>
      </c>
      <c r="AK132" s="5">
        <v>50</v>
      </c>
      <c r="AL132" s="6">
        <f t="shared" si="77"/>
        <v>0.43181818181818182</v>
      </c>
      <c r="AM132" s="17">
        <f t="shared" si="78"/>
        <v>-12</v>
      </c>
      <c r="AN132" s="5">
        <v>663</v>
      </c>
      <c r="AO132" s="5">
        <v>608</v>
      </c>
      <c r="AP132" s="6">
        <v>0.254</v>
      </c>
      <c r="AQ132" s="6">
        <v>0.315</v>
      </c>
      <c r="AR132" s="6">
        <v>0.34599999999999997</v>
      </c>
      <c r="AS132" s="6">
        <v>0.66100000000000003</v>
      </c>
      <c r="AT132" s="5">
        <v>2508</v>
      </c>
      <c r="AU132" s="5">
        <v>191</v>
      </c>
      <c r="AV132" s="5">
        <v>20</v>
      </c>
      <c r="AW132" s="5">
        <v>142</v>
      </c>
      <c r="AX132" s="5">
        <v>78</v>
      </c>
      <c r="AY132" s="5">
        <v>90</v>
      </c>
      <c r="AZ132" s="5">
        <v>18566</v>
      </c>
      <c r="BA132" s="5">
        <v>12693</v>
      </c>
      <c r="BB132" s="5">
        <v>11325</v>
      </c>
      <c r="BC132" s="5">
        <v>1185</v>
      </c>
      <c r="BD132" s="5">
        <v>183</v>
      </c>
      <c r="BE132" s="5">
        <v>155</v>
      </c>
      <c r="BF132" s="6">
        <v>0.98599999999999999</v>
      </c>
      <c r="BG132" s="12">
        <v>6.06</v>
      </c>
      <c r="BH132" s="12">
        <v>5.58</v>
      </c>
      <c r="BI132" s="6">
        <v>0.98699999999999999</v>
      </c>
      <c r="BJ132" s="12">
        <v>6.16</v>
      </c>
      <c r="BK132" s="12">
        <v>6.13</v>
      </c>
      <c r="BL132" s="5">
        <v>97</v>
      </c>
      <c r="BM132" s="5">
        <v>613</v>
      </c>
      <c r="BN132" s="5">
        <v>1108</v>
      </c>
      <c r="BO132" s="5">
        <v>731</v>
      </c>
      <c r="BP132" s="19">
        <v>0.4</v>
      </c>
      <c r="BQ132" s="19">
        <v>0.33</v>
      </c>
      <c r="BR132" s="5">
        <v>79</v>
      </c>
      <c r="BS132" s="10">
        <f t="shared" si="79"/>
        <v>-1.0000000000000009E-3</v>
      </c>
      <c r="BT132" s="11">
        <f t="shared" si="80"/>
        <v>-0.10000000000000053</v>
      </c>
      <c r="BU132" s="11">
        <f t="shared" si="81"/>
        <v>-0.54999999999999982</v>
      </c>
      <c r="BV132" s="18">
        <f t="shared" si="82"/>
        <v>7.0000000000000007E-2</v>
      </c>
      <c r="BW132" s="15">
        <f t="shared" si="83"/>
        <v>583.02826855123669</v>
      </c>
      <c r="BX132" s="15">
        <f t="shared" si="84"/>
        <v>518.41431095406358</v>
      </c>
      <c r="BY132" s="15">
        <f t="shared" si="85"/>
        <v>48.585689045936398</v>
      </c>
      <c r="BZ132" s="15">
        <f t="shared" si="86"/>
        <v>131.51766784452298</v>
      </c>
      <c r="CA132" s="15">
        <f t="shared" si="87"/>
        <v>100.46289752650176</v>
      </c>
      <c r="CB132" s="15">
        <f t="shared" si="88"/>
        <v>21.681095406360424</v>
      </c>
      <c r="CC132" s="15">
        <f t="shared" si="89"/>
        <v>1.8604240282685514</v>
      </c>
      <c r="CD132" s="15">
        <f t="shared" si="90"/>
        <v>7.5132508833922271</v>
      </c>
      <c r="CE132" s="15">
        <f t="shared" si="91"/>
        <v>59.10424028268551</v>
      </c>
      <c r="CF132" s="15">
        <f t="shared" si="92"/>
        <v>2.7190812720848059</v>
      </c>
      <c r="CG132" s="15">
        <f t="shared" si="93"/>
        <v>3.5777385159010602</v>
      </c>
      <c r="CH132" s="15">
        <f t="shared" si="94"/>
        <v>-0.8586572438162543</v>
      </c>
      <c r="CI132" s="15">
        <f t="shared" si="95"/>
        <v>47.440812720848058</v>
      </c>
      <c r="CJ132" s="15">
        <f t="shared" si="96"/>
        <v>43.505300353356894</v>
      </c>
      <c r="CK132" s="15">
        <f t="shared" si="97"/>
        <v>179.45936395759719</v>
      </c>
      <c r="CL132" s="15">
        <f t="shared" si="98"/>
        <v>13.666961130742051</v>
      </c>
      <c r="CM132" s="15">
        <f t="shared" si="99"/>
        <v>1.431095406360424</v>
      </c>
      <c r="CN132" s="15">
        <f t="shared" si="100"/>
        <v>10.160777385159012</v>
      </c>
      <c r="CO132" s="15">
        <f t="shared" si="101"/>
        <v>5.5812720848056543</v>
      </c>
      <c r="CP132" s="15">
        <f t="shared" si="102"/>
        <v>6.4399293286219077</v>
      </c>
      <c r="CQ132" s="15">
        <f t="shared" si="103"/>
        <v>908.24469964664308</v>
      </c>
      <c r="CR132" s="15">
        <f t="shared" si="104"/>
        <v>810.35777385159008</v>
      </c>
      <c r="CS132" s="15">
        <f t="shared" si="105"/>
        <v>84.792402826855138</v>
      </c>
      <c r="CT132" s="15">
        <f t="shared" si="106"/>
        <v>13.094522968197881</v>
      </c>
      <c r="CU132" s="15">
        <f t="shared" si="107"/>
        <v>11.090989399293287</v>
      </c>
      <c r="CV132" s="15">
        <f t="shared" si="108"/>
        <v>6.9408127208480561</v>
      </c>
      <c r="CW132" s="15">
        <f t="shared" si="109"/>
        <v>43.86307420494699</v>
      </c>
      <c r="CX132" s="15">
        <f t="shared" si="110"/>
        <v>79.282685512367493</v>
      </c>
      <c r="CY132" s="15">
        <f t="shared" si="111"/>
        <v>52.306537102473499</v>
      </c>
      <c r="CZ132" s="15">
        <f t="shared" si="112"/>
        <v>5.6528268551236742</v>
      </c>
    </row>
    <row r="133" spans="1:104" x14ac:dyDescent="0.2">
      <c r="A133" s="4" t="s">
        <v>177</v>
      </c>
      <c r="B133" s="4" t="s">
        <v>45</v>
      </c>
      <c r="C133" s="4">
        <v>0</v>
      </c>
      <c r="D133" s="4">
        <v>1977</v>
      </c>
      <c r="E133" s="4">
        <v>1995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8</v>
      </c>
      <c r="S133" s="4">
        <v>3</v>
      </c>
      <c r="T133" s="4">
        <v>6</v>
      </c>
      <c r="U133" s="4">
        <v>0</v>
      </c>
      <c r="V133" s="4">
        <v>0</v>
      </c>
      <c r="W133" s="4">
        <v>1</v>
      </c>
      <c r="X133" s="4">
        <v>0</v>
      </c>
      <c r="Y133" s="4">
        <v>0</v>
      </c>
      <c r="Z133" s="5">
        <v>1988</v>
      </c>
      <c r="AA133" s="5">
        <v>7797</v>
      </c>
      <c r="AB133" s="5">
        <v>7067</v>
      </c>
      <c r="AC133" s="5">
        <v>856</v>
      </c>
      <c r="AD133" s="5">
        <v>1782</v>
      </c>
      <c r="AE133" s="5">
        <f t="shared" si="76"/>
        <v>1126</v>
      </c>
      <c r="AF133" s="5">
        <v>305</v>
      </c>
      <c r="AG133" s="5">
        <v>27</v>
      </c>
      <c r="AH133" s="5">
        <v>324</v>
      </c>
      <c r="AI133" s="5">
        <v>1070</v>
      </c>
      <c r="AJ133" s="5">
        <v>28</v>
      </c>
      <c r="AK133" s="5">
        <v>37</v>
      </c>
      <c r="AL133" s="6">
        <f t="shared" si="77"/>
        <v>0.43076923076923079</v>
      </c>
      <c r="AM133" s="17">
        <f t="shared" si="78"/>
        <v>-9</v>
      </c>
      <c r="AN133" s="5">
        <v>612</v>
      </c>
      <c r="AO133" s="5">
        <v>1527</v>
      </c>
      <c r="AP133" s="6">
        <v>0.252</v>
      </c>
      <c r="AQ133" s="6">
        <v>0.313</v>
      </c>
      <c r="AR133" s="6">
        <v>0.44</v>
      </c>
      <c r="AS133" s="6">
        <v>0.753</v>
      </c>
      <c r="AT133" s="5">
        <v>3113</v>
      </c>
      <c r="AU133" s="5">
        <v>197</v>
      </c>
      <c r="AV133" s="5">
        <v>37</v>
      </c>
      <c r="AW133" s="5">
        <v>23</v>
      </c>
      <c r="AX133" s="5">
        <v>58</v>
      </c>
      <c r="AY133" s="5">
        <v>62</v>
      </c>
      <c r="AZ133" s="5">
        <v>15427.2</v>
      </c>
      <c r="BA133" s="5">
        <v>10924</v>
      </c>
      <c r="BB133" s="5">
        <v>9840</v>
      </c>
      <c r="BC133" s="5">
        <v>986</v>
      </c>
      <c r="BD133" s="5">
        <v>98</v>
      </c>
      <c r="BE133" s="5">
        <v>156</v>
      </c>
      <c r="BF133" s="6">
        <v>0.99099999999999999</v>
      </c>
      <c r="BG133" s="12">
        <v>6.32</v>
      </c>
      <c r="BH133" s="12">
        <v>5.84</v>
      </c>
      <c r="BI133" s="6">
        <v>0.98799999999999999</v>
      </c>
      <c r="BJ133" s="12">
        <v>6.13</v>
      </c>
      <c r="BK133" s="12">
        <v>6.11</v>
      </c>
      <c r="BL133" s="5">
        <v>192</v>
      </c>
      <c r="BM133" s="5">
        <v>515</v>
      </c>
      <c r="BN133" s="5">
        <v>1043</v>
      </c>
      <c r="BO133" s="5">
        <v>655</v>
      </c>
      <c r="BP133" s="19">
        <v>0.39</v>
      </c>
      <c r="BQ133" s="19">
        <v>0.33</v>
      </c>
      <c r="BR133" s="5">
        <v>27</v>
      </c>
      <c r="BS133" s="10">
        <f t="shared" si="79"/>
        <v>3.0000000000000027E-3</v>
      </c>
      <c r="BT133" s="11">
        <f t="shared" si="80"/>
        <v>0.19000000000000039</v>
      </c>
      <c r="BU133" s="11">
        <f t="shared" si="81"/>
        <v>-0.27000000000000046</v>
      </c>
      <c r="BV133" s="18">
        <f t="shared" si="82"/>
        <v>0.06</v>
      </c>
      <c r="BW133" s="15">
        <f t="shared" si="83"/>
        <v>635.36921529175049</v>
      </c>
      <c r="BX133" s="15">
        <f t="shared" si="84"/>
        <v>575.8822937625755</v>
      </c>
      <c r="BY133" s="15">
        <f t="shared" si="85"/>
        <v>69.754527162977865</v>
      </c>
      <c r="BZ133" s="15">
        <f t="shared" si="86"/>
        <v>145.21327967806843</v>
      </c>
      <c r="CA133" s="15">
        <f t="shared" si="87"/>
        <v>91.756539235412475</v>
      </c>
      <c r="CB133" s="15">
        <f t="shared" si="88"/>
        <v>24.854124748490946</v>
      </c>
      <c r="CC133" s="15">
        <f t="shared" si="89"/>
        <v>2.2002012072434609</v>
      </c>
      <c r="CD133" s="15">
        <f t="shared" si="90"/>
        <v>26.402414486921533</v>
      </c>
      <c r="CE133" s="15">
        <f t="shared" si="91"/>
        <v>87.193158953722332</v>
      </c>
      <c r="CF133" s="15">
        <f t="shared" si="92"/>
        <v>2.2816901408450705</v>
      </c>
      <c r="CG133" s="15">
        <f t="shared" si="93"/>
        <v>3.0150905432595576</v>
      </c>
      <c r="CH133" s="15">
        <f t="shared" si="94"/>
        <v>-0.73340040241448712</v>
      </c>
      <c r="CI133" s="15">
        <f t="shared" si="95"/>
        <v>49.871227364185117</v>
      </c>
      <c r="CJ133" s="15">
        <f t="shared" si="96"/>
        <v>124.43360160965796</v>
      </c>
      <c r="CK133" s="15">
        <f t="shared" si="97"/>
        <v>253.67505030181087</v>
      </c>
      <c r="CL133" s="15">
        <f t="shared" si="98"/>
        <v>16.053319919517101</v>
      </c>
      <c r="CM133" s="15">
        <f t="shared" si="99"/>
        <v>3.0150905432595576</v>
      </c>
      <c r="CN133" s="15">
        <f t="shared" si="100"/>
        <v>1.8742454728370221</v>
      </c>
      <c r="CO133" s="15">
        <f t="shared" si="101"/>
        <v>4.7263581488933601</v>
      </c>
      <c r="CP133" s="15">
        <f t="shared" si="102"/>
        <v>5.0523138832997985</v>
      </c>
      <c r="CQ133" s="15">
        <f t="shared" si="103"/>
        <v>890.18511066398401</v>
      </c>
      <c r="CR133" s="15">
        <f t="shared" si="104"/>
        <v>801.85110663983903</v>
      </c>
      <c r="CS133" s="15">
        <f t="shared" si="105"/>
        <v>80.348088531187116</v>
      </c>
      <c r="CT133" s="15">
        <f t="shared" si="106"/>
        <v>7.9859154929577461</v>
      </c>
      <c r="CU133" s="15">
        <f t="shared" si="107"/>
        <v>12.712273641851107</v>
      </c>
      <c r="CV133" s="15">
        <f t="shared" si="108"/>
        <v>15.645875251509054</v>
      </c>
      <c r="CW133" s="15">
        <f t="shared" si="109"/>
        <v>41.966800804828978</v>
      </c>
      <c r="CX133" s="15">
        <f t="shared" si="110"/>
        <v>84.992957746478865</v>
      </c>
      <c r="CY133" s="15">
        <f t="shared" si="111"/>
        <v>53.37525150905433</v>
      </c>
      <c r="CZ133" s="15">
        <f t="shared" si="112"/>
        <v>2.2002012072434609</v>
      </c>
    </row>
    <row r="134" spans="1:104" x14ac:dyDescent="0.2">
      <c r="A134" s="4" t="s">
        <v>178</v>
      </c>
      <c r="B134" s="4" t="s">
        <v>45</v>
      </c>
      <c r="C134" s="4">
        <v>0</v>
      </c>
      <c r="D134" s="4">
        <v>1995</v>
      </c>
      <c r="E134" s="4">
        <v>2011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5</v>
      </c>
      <c r="S134" s="4">
        <v>0</v>
      </c>
      <c r="T134" s="4">
        <v>5</v>
      </c>
      <c r="U134" s="4">
        <v>0</v>
      </c>
      <c r="V134" s="4">
        <v>0</v>
      </c>
      <c r="W134" s="4">
        <v>4</v>
      </c>
      <c r="X134" s="4">
        <v>0</v>
      </c>
      <c r="Y134" s="4">
        <v>0</v>
      </c>
      <c r="Z134" s="5">
        <v>1829</v>
      </c>
      <c r="AA134" s="5">
        <v>7150</v>
      </c>
      <c r="AB134" s="5">
        <v>6092</v>
      </c>
      <c r="AC134" s="5">
        <v>900</v>
      </c>
      <c r="AD134" s="5">
        <v>1664</v>
      </c>
      <c r="AE134" s="5">
        <f t="shared" si="76"/>
        <v>1000</v>
      </c>
      <c r="AF134" s="5">
        <v>379</v>
      </c>
      <c r="AG134" s="5">
        <v>10</v>
      </c>
      <c r="AH134" s="5">
        <v>275</v>
      </c>
      <c r="AI134" s="5">
        <v>1065</v>
      </c>
      <c r="AJ134" s="5">
        <v>20</v>
      </c>
      <c r="AK134" s="5">
        <v>21</v>
      </c>
      <c r="AL134" s="6">
        <f t="shared" si="77"/>
        <v>0.48780487804878048</v>
      </c>
      <c r="AM134" s="17">
        <f t="shared" si="78"/>
        <v>-1</v>
      </c>
      <c r="AN134" s="5">
        <v>936</v>
      </c>
      <c r="AO134" s="5">
        <v>1453</v>
      </c>
      <c r="AP134" s="6">
        <v>0.27300000000000002</v>
      </c>
      <c r="AQ134" s="6">
        <v>0.374</v>
      </c>
      <c r="AR134" s="6">
        <v>0.47399999999999998</v>
      </c>
      <c r="AS134" s="6">
        <v>0.84799999999999998</v>
      </c>
      <c r="AT134" s="5">
        <v>2888</v>
      </c>
      <c r="AU134" s="5">
        <v>186</v>
      </c>
      <c r="AV134" s="5">
        <v>74</v>
      </c>
      <c r="AW134" s="5">
        <v>1</v>
      </c>
      <c r="AX134" s="5">
        <v>47</v>
      </c>
      <c r="AY134" s="5">
        <v>78</v>
      </c>
      <c r="AZ134" s="5">
        <v>13118.2</v>
      </c>
      <c r="BA134" s="5">
        <v>11014</v>
      </c>
      <c r="BB134" s="5">
        <v>10207</v>
      </c>
      <c r="BC134" s="5">
        <v>715</v>
      </c>
      <c r="BD134" s="5">
        <v>92</v>
      </c>
      <c r="BE134" s="5">
        <v>104</v>
      </c>
      <c r="BF134" s="6">
        <v>0.99199999999999999</v>
      </c>
      <c r="BG134" s="12">
        <v>7.49</v>
      </c>
      <c r="BH134" s="12">
        <v>6.75</v>
      </c>
      <c r="BI134" s="6">
        <v>0.99099999999999999</v>
      </c>
      <c r="BJ134" s="12">
        <v>7.12</v>
      </c>
      <c r="BK134" s="12">
        <v>7.06</v>
      </c>
      <c r="BL134" s="5">
        <v>142</v>
      </c>
      <c r="BM134" s="5">
        <v>500</v>
      </c>
      <c r="BN134" s="5">
        <v>984</v>
      </c>
      <c r="BO134" s="5">
        <v>387</v>
      </c>
      <c r="BP134" s="19">
        <v>0.28000000000000003</v>
      </c>
      <c r="BQ134" s="19">
        <v>0.3</v>
      </c>
      <c r="BR134" s="5">
        <v>14</v>
      </c>
      <c r="BS134" s="10">
        <f t="shared" si="79"/>
        <v>1.0000000000000009E-3</v>
      </c>
      <c r="BT134" s="11">
        <f t="shared" si="80"/>
        <v>0.37000000000000011</v>
      </c>
      <c r="BU134" s="11">
        <f t="shared" si="81"/>
        <v>-0.30999999999999961</v>
      </c>
      <c r="BV134" s="18">
        <f t="shared" si="82"/>
        <v>-1.9999999999999962E-2</v>
      </c>
      <c r="BW134" s="15">
        <f t="shared" si="83"/>
        <v>633.29688354291966</v>
      </c>
      <c r="BX134" s="15">
        <f t="shared" si="84"/>
        <v>539.58665937670855</v>
      </c>
      <c r="BY134" s="15">
        <f t="shared" si="85"/>
        <v>79.715691634773094</v>
      </c>
      <c r="BZ134" s="15">
        <f t="shared" si="86"/>
        <v>147.38545653362493</v>
      </c>
      <c r="CA134" s="15">
        <f t="shared" si="87"/>
        <v>88.572990705303454</v>
      </c>
      <c r="CB134" s="15">
        <f t="shared" si="88"/>
        <v>33.569163477310006</v>
      </c>
      <c r="CC134" s="15">
        <f t="shared" si="89"/>
        <v>0.88572990705303445</v>
      </c>
      <c r="CD134" s="15">
        <f t="shared" si="90"/>
        <v>24.357572443958446</v>
      </c>
      <c r="CE134" s="15">
        <f t="shared" si="91"/>
        <v>94.330235101148162</v>
      </c>
      <c r="CF134" s="15">
        <f t="shared" si="92"/>
        <v>1.7714598141060689</v>
      </c>
      <c r="CG134" s="15">
        <f t="shared" si="93"/>
        <v>1.8600328048113723</v>
      </c>
      <c r="CH134" s="15">
        <f t="shared" si="94"/>
        <v>-8.8572990705303445E-2</v>
      </c>
      <c r="CI134" s="15">
        <f t="shared" si="95"/>
        <v>82.904319300164019</v>
      </c>
      <c r="CJ134" s="15">
        <f t="shared" si="96"/>
        <v>128.69655549480592</v>
      </c>
      <c r="CK134" s="15">
        <f t="shared" si="97"/>
        <v>255.79879715691635</v>
      </c>
      <c r="CL134" s="15">
        <f t="shared" si="98"/>
        <v>16.474576271186443</v>
      </c>
      <c r="CM134" s="15">
        <f t="shared" si="99"/>
        <v>6.5544013121924554</v>
      </c>
      <c r="CN134" s="15">
        <f t="shared" si="100"/>
        <v>8.8572990705303445E-2</v>
      </c>
      <c r="CO134" s="15">
        <f t="shared" si="101"/>
        <v>4.1629305631492617</v>
      </c>
      <c r="CP134" s="15">
        <f t="shared" si="102"/>
        <v>6.9086932750136683</v>
      </c>
      <c r="CQ134" s="15">
        <f t="shared" si="103"/>
        <v>975.54291962821208</v>
      </c>
      <c r="CR134" s="15">
        <f t="shared" si="104"/>
        <v>904.06451612903231</v>
      </c>
      <c r="CS134" s="15">
        <f t="shared" si="105"/>
        <v>63.32968835429196</v>
      </c>
      <c r="CT134" s="15">
        <f t="shared" si="106"/>
        <v>8.1487151448879178</v>
      </c>
      <c r="CU134" s="15">
        <f t="shared" si="107"/>
        <v>9.2115910333515583</v>
      </c>
      <c r="CV134" s="15">
        <f t="shared" si="108"/>
        <v>12.577364680153091</v>
      </c>
      <c r="CW134" s="15">
        <f t="shared" si="109"/>
        <v>44.286495352651727</v>
      </c>
      <c r="CX134" s="15">
        <f t="shared" si="110"/>
        <v>87.155822854018581</v>
      </c>
      <c r="CY134" s="15">
        <f t="shared" si="111"/>
        <v>34.277747402952436</v>
      </c>
      <c r="CZ134" s="15">
        <f t="shared" si="112"/>
        <v>1.2400218698742482</v>
      </c>
    </row>
    <row r="135" spans="1:104" x14ac:dyDescent="0.2">
      <c r="A135" s="4" t="s">
        <v>179</v>
      </c>
      <c r="B135" s="4" t="s">
        <v>45</v>
      </c>
      <c r="C135" s="4">
        <v>0</v>
      </c>
      <c r="D135" s="4">
        <v>1974</v>
      </c>
      <c r="E135" s="4">
        <v>1989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3</v>
      </c>
      <c r="S135" s="4">
        <v>6</v>
      </c>
      <c r="T135" s="4">
        <v>0</v>
      </c>
      <c r="U135" s="4">
        <v>0</v>
      </c>
      <c r="V135" s="4">
        <v>0</v>
      </c>
      <c r="W135" s="4">
        <v>1</v>
      </c>
      <c r="X135" s="4">
        <v>0</v>
      </c>
      <c r="Y135" s="4">
        <v>0</v>
      </c>
      <c r="Z135" s="5">
        <v>1962</v>
      </c>
      <c r="AA135" s="5">
        <v>6899</v>
      </c>
      <c r="AB135" s="5">
        <v>6021</v>
      </c>
      <c r="AC135" s="5">
        <v>621</v>
      </c>
      <c r="AD135" s="5">
        <v>1493</v>
      </c>
      <c r="AE135" s="5">
        <f t="shared" si="76"/>
        <v>1119</v>
      </c>
      <c r="AF135" s="5">
        <v>243</v>
      </c>
      <c r="AG135" s="5">
        <v>36</v>
      </c>
      <c r="AH135" s="5">
        <v>95</v>
      </c>
      <c r="AI135" s="5">
        <v>624</v>
      </c>
      <c r="AJ135" s="5">
        <v>20</v>
      </c>
      <c r="AK135" s="5">
        <v>37</v>
      </c>
      <c r="AL135" s="6">
        <f t="shared" si="77"/>
        <v>0.35087719298245612</v>
      </c>
      <c r="AM135" s="17">
        <f t="shared" si="78"/>
        <v>-17</v>
      </c>
      <c r="AN135" s="5">
        <v>699</v>
      </c>
      <c r="AO135" s="5">
        <v>963</v>
      </c>
      <c r="AP135" s="6">
        <v>0.248</v>
      </c>
      <c r="AQ135" s="6">
        <v>0.32700000000000001</v>
      </c>
      <c r="AR135" s="6">
        <v>0.34799999999999998</v>
      </c>
      <c r="AS135" s="6">
        <v>0.67400000000000004</v>
      </c>
      <c r="AT135" s="5">
        <v>2093</v>
      </c>
      <c r="AU135" s="5">
        <v>159</v>
      </c>
      <c r="AV135" s="5">
        <v>22</v>
      </c>
      <c r="AW135" s="5">
        <v>118</v>
      </c>
      <c r="AX135" s="5">
        <v>38</v>
      </c>
      <c r="AY135" s="5">
        <v>31</v>
      </c>
      <c r="AZ135" s="5">
        <v>15920</v>
      </c>
      <c r="BA135" s="5">
        <v>10861</v>
      </c>
      <c r="BB135" s="5">
        <v>9773</v>
      </c>
      <c r="BC135" s="5">
        <v>1007</v>
      </c>
      <c r="BD135" s="5">
        <v>81</v>
      </c>
      <c r="BE135" s="5">
        <v>145</v>
      </c>
      <c r="BF135" s="6">
        <v>0.99299999999999999</v>
      </c>
      <c r="BG135" s="12">
        <v>6.09</v>
      </c>
      <c r="BH135" s="12">
        <v>5.59</v>
      </c>
      <c r="BI135" s="6">
        <v>0.98499999999999999</v>
      </c>
      <c r="BJ135" s="12">
        <v>5.86</v>
      </c>
      <c r="BK135" s="12">
        <v>5.84</v>
      </c>
      <c r="BL135" s="5">
        <v>130</v>
      </c>
      <c r="BM135" s="5">
        <v>442</v>
      </c>
      <c r="BN135" s="5">
        <v>1012</v>
      </c>
      <c r="BO135" s="5">
        <v>708</v>
      </c>
      <c r="BP135" s="19">
        <v>0.41</v>
      </c>
      <c r="BQ135" s="19">
        <v>0.35</v>
      </c>
      <c r="BR135" s="5">
        <v>69</v>
      </c>
      <c r="BS135" s="10">
        <f t="shared" si="79"/>
        <v>8.0000000000000071E-3</v>
      </c>
      <c r="BT135" s="11">
        <f t="shared" si="80"/>
        <v>0.22999999999999954</v>
      </c>
      <c r="BU135" s="11">
        <f t="shared" si="81"/>
        <v>-0.25</v>
      </c>
      <c r="BV135" s="18">
        <f t="shared" si="82"/>
        <v>0.06</v>
      </c>
      <c r="BW135" s="15">
        <f t="shared" si="83"/>
        <v>569.64220183486236</v>
      </c>
      <c r="BX135" s="15">
        <f t="shared" si="84"/>
        <v>497.14678899082571</v>
      </c>
      <c r="BY135" s="15">
        <f t="shared" si="85"/>
        <v>51.27522935779816</v>
      </c>
      <c r="BZ135" s="15">
        <f t="shared" si="86"/>
        <v>123.27522935779815</v>
      </c>
      <c r="CA135" s="15">
        <f t="shared" si="87"/>
        <v>92.394495412844037</v>
      </c>
      <c r="CB135" s="15">
        <f t="shared" si="88"/>
        <v>20.064220183486238</v>
      </c>
      <c r="CC135" s="15">
        <f t="shared" si="89"/>
        <v>2.9724770642201834</v>
      </c>
      <c r="CD135" s="15">
        <f t="shared" si="90"/>
        <v>7.8440366972477067</v>
      </c>
      <c r="CE135" s="15">
        <f t="shared" si="91"/>
        <v>51.522935779816514</v>
      </c>
      <c r="CF135" s="15">
        <f t="shared" si="92"/>
        <v>1.6513761467889909</v>
      </c>
      <c r="CG135" s="15">
        <f t="shared" si="93"/>
        <v>3.0550458715596327</v>
      </c>
      <c r="CH135" s="15">
        <f t="shared" si="94"/>
        <v>-1.4036697247706418</v>
      </c>
      <c r="CI135" s="15">
        <f t="shared" si="95"/>
        <v>57.715596330275233</v>
      </c>
      <c r="CJ135" s="15">
        <f t="shared" si="96"/>
        <v>79.513761467889907</v>
      </c>
      <c r="CK135" s="15">
        <f t="shared" si="97"/>
        <v>172.81651376146789</v>
      </c>
      <c r="CL135" s="15">
        <f t="shared" si="98"/>
        <v>13.128440366972477</v>
      </c>
      <c r="CM135" s="15">
        <f t="shared" si="99"/>
        <v>1.8165137614678899</v>
      </c>
      <c r="CN135" s="15">
        <f t="shared" si="100"/>
        <v>9.7431192660550447</v>
      </c>
      <c r="CO135" s="15">
        <f t="shared" si="101"/>
        <v>3.1376146788990824</v>
      </c>
      <c r="CP135" s="15">
        <f t="shared" si="102"/>
        <v>2.5596330275229358</v>
      </c>
      <c r="CQ135" s="15">
        <f t="shared" si="103"/>
        <v>896.77981651376149</v>
      </c>
      <c r="CR135" s="15">
        <f t="shared" si="104"/>
        <v>806.94495412844037</v>
      </c>
      <c r="CS135" s="15">
        <f t="shared" si="105"/>
        <v>83.146788990825684</v>
      </c>
      <c r="CT135" s="15">
        <f t="shared" si="106"/>
        <v>6.6880733944954134</v>
      </c>
      <c r="CU135" s="15">
        <f t="shared" si="107"/>
        <v>11.972477064220183</v>
      </c>
      <c r="CV135" s="15">
        <f t="shared" si="108"/>
        <v>10.733944954128441</v>
      </c>
      <c r="CW135" s="15">
        <f t="shared" si="109"/>
        <v>36.4954128440367</v>
      </c>
      <c r="CX135" s="15">
        <f t="shared" si="110"/>
        <v>83.559633027522935</v>
      </c>
      <c r="CY135" s="15">
        <f t="shared" si="111"/>
        <v>58.458715596330272</v>
      </c>
      <c r="CZ135" s="15">
        <f t="shared" si="112"/>
        <v>5.6972477064220186</v>
      </c>
    </row>
    <row r="136" spans="1:104" x14ac:dyDescent="0.2">
      <c r="A136" s="4" t="s">
        <v>180</v>
      </c>
      <c r="B136" s="4" t="s">
        <v>45</v>
      </c>
      <c r="C136" s="4">
        <v>0</v>
      </c>
      <c r="D136" s="4">
        <v>1969</v>
      </c>
      <c r="E136" s="4">
        <v>1983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2</v>
      </c>
      <c r="N136" s="4">
        <v>0</v>
      </c>
      <c r="O136" s="4">
        <v>0</v>
      </c>
      <c r="P136" s="4">
        <v>0</v>
      </c>
      <c r="Q136" s="4">
        <v>0</v>
      </c>
      <c r="R136" s="4">
        <v>1</v>
      </c>
      <c r="S136" s="4">
        <v>0</v>
      </c>
      <c r="T136" s="4">
        <v>0</v>
      </c>
      <c r="U136" s="4">
        <v>0</v>
      </c>
      <c r="V136" s="4">
        <v>0</v>
      </c>
      <c r="W136" s="4">
        <v>4</v>
      </c>
      <c r="X136" s="4">
        <v>1</v>
      </c>
      <c r="Y136" s="4">
        <v>0</v>
      </c>
      <c r="Z136" s="5">
        <v>1555</v>
      </c>
      <c r="AA136" s="5">
        <v>5527</v>
      </c>
      <c r="AB136" s="5">
        <v>4390</v>
      </c>
      <c r="AC136" s="5">
        <v>653</v>
      </c>
      <c r="AD136" s="5">
        <v>1060</v>
      </c>
      <c r="AE136" s="5">
        <f t="shared" si="76"/>
        <v>660</v>
      </c>
      <c r="AF136" s="5">
        <v>179</v>
      </c>
      <c r="AG136" s="5">
        <v>20</v>
      </c>
      <c r="AH136" s="5">
        <v>201</v>
      </c>
      <c r="AI136" s="5">
        <v>674</v>
      </c>
      <c r="AJ136" s="5">
        <v>36</v>
      </c>
      <c r="AK136" s="5">
        <v>42</v>
      </c>
      <c r="AL136" s="6">
        <f t="shared" si="77"/>
        <v>0.46153846153846156</v>
      </c>
      <c r="AM136" s="17">
        <f t="shared" si="78"/>
        <v>-6</v>
      </c>
      <c r="AN136" s="5">
        <v>984</v>
      </c>
      <c r="AO136" s="5">
        <v>998</v>
      </c>
      <c r="AP136" s="6">
        <v>0.24099999999999999</v>
      </c>
      <c r="AQ136" s="6">
        <v>0.38800000000000001</v>
      </c>
      <c r="AR136" s="6">
        <v>0.42899999999999999</v>
      </c>
      <c r="AS136" s="6">
        <v>0.81699999999999995</v>
      </c>
      <c r="AT136" s="5">
        <v>1882</v>
      </c>
      <c r="AU136" s="5">
        <v>77</v>
      </c>
      <c r="AV136" s="5">
        <v>91</v>
      </c>
      <c r="AW136" s="5">
        <v>21</v>
      </c>
      <c r="AX136" s="5">
        <v>39</v>
      </c>
      <c r="AY136" s="5">
        <v>58</v>
      </c>
      <c r="AZ136" s="5">
        <v>11383</v>
      </c>
      <c r="BA136" s="5">
        <v>9577</v>
      </c>
      <c r="BB136" s="5">
        <v>8731</v>
      </c>
      <c r="BC136" s="5">
        <v>743</v>
      </c>
      <c r="BD136" s="5">
        <v>103</v>
      </c>
      <c r="BE136" s="5">
        <v>489</v>
      </c>
      <c r="BF136" s="6">
        <v>0.98899999999999999</v>
      </c>
      <c r="BG136" s="12">
        <v>7.49</v>
      </c>
      <c r="BH136" s="12">
        <v>6.11</v>
      </c>
      <c r="BI136" s="6">
        <v>0.98799999999999999</v>
      </c>
      <c r="BJ136" s="12">
        <v>7.57</v>
      </c>
      <c r="BK136" s="12">
        <v>7.57</v>
      </c>
      <c r="BL136" s="5">
        <v>73</v>
      </c>
      <c r="BM136" s="5">
        <v>195</v>
      </c>
      <c r="BN136" s="5">
        <v>515</v>
      </c>
      <c r="BO136" s="5">
        <v>290</v>
      </c>
      <c r="BP136" s="19">
        <v>0.36</v>
      </c>
      <c r="BQ136" s="19">
        <v>0.35</v>
      </c>
      <c r="BR136" s="5">
        <v>13</v>
      </c>
      <c r="BS136" s="10">
        <f t="shared" si="79"/>
        <v>1.0000000000000009E-3</v>
      </c>
      <c r="BT136" s="11">
        <f t="shared" si="80"/>
        <v>-8.0000000000000071E-2</v>
      </c>
      <c r="BU136" s="11">
        <f t="shared" si="81"/>
        <v>-1.46</v>
      </c>
      <c r="BV136" s="18">
        <f t="shared" si="82"/>
        <v>1.0000000000000009E-2</v>
      </c>
      <c r="BW136" s="15">
        <f t="shared" si="83"/>
        <v>575.80321543408365</v>
      </c>
      <c r="BX136" s="15">
        <f t="shared" si="84"/>
        <v>457.35048231511257</v>
      </c>
      <c r="BY136" s="15">
        <f t="shared" si="85"/>
        <v>68.029581993569138</v>
      </c>
      <c r="BZ136" s="15">
        <f t="shared" si="86"/>
        <v>110.43086816720256</v>
      </c>
      <c r="CA136" s="15">
        <f t="shared" si="87"/>
        <v>68.758842443729904</v>
      </c>
      <c r="CB136" s="15">
        <f t="shared" si="88"/>
        <v>18.648231511254021</v>
      </c>
      <c r="CC136" s="15">
        <f t="shared" si="89"/>
        <v>2.0836012861736335</v>
      </c>
      <c r="CD136" s="15">
        <f t="shared" si="90"/>
        <v>20.940192926045015</v>
      </c>
      <c r="CE136" s="15">
        <f t="shared" si="91"/>
        <v>70.217363344051449</v>
      </c>
      <c r="CF136" s="15">
        <f t="shared" si="92"/>
        <v>3.7504823151125399</v>
      </c>
      <c r="CG136" s="15">
        <f t="shared" si="93"/>
        <v>4.3755627009646298</v>
      </c>
      <c r="CH136" s="15">
        <f t="shared" si="94"/>
        <v>-0.62508038585208991</v>
      </c>
      <c r="CI136" s="15">
        <f t="shared" si="95"/>
        <v>102.51318327974278</v>
      </c>
      <c r="CJ136" s="15">
        <f t="shared" si="96"/>
        <v>103.97170418006431</v>
      </c>
      <c r="CK136" s="15">
        <f t="shared" si="97"/>
        <v>196.06688102893892</v>
      </c>
      <c r="CL136" s="15">
        <f t="shared" si="98"/>
        <v>8.0218649517684888</v>
      </c>
      <c r="CM136" s="15">
        <f t="shared" si="99"/>
        <v>9.4803858520900324</v>
      </c>
      <c r="CN136" s="15">
        <f t="shared" si="100"/>
        <v>2.1877813504823149</v>
      </c>
      <c r="CO136" s="15">
        <f t="shared" si="101"/>
        <v>4.0630225080385847</v>
      </c>
      <c r="CP136" s="15">
        <f t="shared" si="102"/>
        <v>6.0424437299035372</v>
      </c>
      <c r="CQ136" s="15">
        <f t="shared" si="103"/>
        <v>997.73247588424431</v>
      </c>
      <c r="CR136" s="15">
        <f t="shared" si="104"/>
        <v>909.59614147909974</v>
      </c>
      <c r="CS136" s="15">
        <f t="shared" si="105"/>
        <v>77.405787781350483</v>
      </c>
      <c r="CT136" s="15">
        <f t="shared" si="106"/>
        <v>10.730546623794211</v>
      </c>
      <c r="CU136" s="15">
        <f t="shared" si="107"/>
        <v>50.944051446945338</v>
      </c>
      <c r="CV136" s="15">
        <f t="shared" si="108"/>
        <v>7.6051446945337622</v>
      </c>
      <c r="CW136" s="15">
        <f t="shared" si="109"/>
        <v>20.315112540192924</v>
      </c>
      <c r="CX136" s="15">
        <f t="shared" si="110"/>
        <v>53.652733118971064</v>
      </c>
      <c r="CY136" s="15">
        <f t="shared" si="111"/>
        <v>30.212218649517684</v>
      </c>
      <c r="CZ136" s="15">
        <f t="shared" si="112"/>
        <v>1.3543408360128617</v>
      </c>
    </row>
    <row r="137" spans="1:104" x14ac:dyDescent="0.2">
      <c r="A137" s="4" t="s">
        <v>181</v>
      </c>
      <c r="B137" s="4" t="s">
        <v>45</v>
      </c>
      <c r="C137" s="4">
        <v>0</v>
      </c>
      <c r="D137" s="4">
        <v>1996</v>
      </c>
      <c r="E137" s="4">
        <v>2010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3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5">
        <v>2085</v>
      </c>
      <c r="AA137" s="5">
        <v>8702</v>
      </c>
      <c r="AB137" s="5">
        <v>7627</v>
      </c>
      <c r="AC137" s="5">
        <v>1030</v>
      </c>
      <c r="AD137" s="5">
        <v>2195</v>
      </c>
      <c r="AE137" s="5">
        <f t="shared" si="76"/>
        <v>1691</v>
      </c>
      <c r="AF137" s="5">
        <v>394</v>
      </c>
      <c r="AG137" s="5">
        <v>35</v>
      </c>
      <c r="AH137" s="5">
        <v>75</v>
      </c>
      <c r="AI137" s="5">
        <v>744</v>
      </c>
      <c r="AJ137" s="5">
        <v>189</v>
      </c>
      <c r="AK137" s="5">
        <v>89</v>
      </c>
      <c r="AL137" s="6">
        <f t="shared" si="77"/>
        <v>0.67985611510791366</v>
      </c>
      <c r="AM137" s="17">
        <f t="shared" si="78"/>
        <v>100</v>
      </c>
      <c r="AN137" s="5">
        <v>721</v>
      </c>
      <c r="AO137" s="5">
        <v>686</v>
      </c>
      <c r="AP137" s="6">
        <v>0.28799999999999998</v>
      </c>
      <c r="AQ137" s="6">
        <v>0.36599999999999999</v>
      </c>
      <c r="AR137" s="6">
        <v>0.378</v>
      </c>
      <c r="AS137" s="6">
        <v>0.74399999999999999</v>
      </c>
      <c r="AT137" s="5">
        <v>2884</v>
      </c>
      <c r="AU137" s="5">
        <v>176</v>
      </c>
      <c r="AV137" s="5">
        <v>254</v>
      </c>
      <c r="AW137" s="5">
        <v>36</v>
      </c>
      <c r="AX137" s="5">
        <v>63</v>
      </c>
      <c r="AY137" s="5">
        <v>51</v>
      </c>
      <c r="AZ137" s="5">
        <v>17695</v>
      </c>
      <c r="BA137" s="5">
        <v>14206</v>
      </c>
      <c r="BB137" s="5">
        <v>13067</v>
      </c>
      <c r="BC137" s="5">
        <v>990</v>
      </c>
      <c r="BD137" s="5">
        <v>149</v>
      </c>
      <c r="BE137" s="5">
        <v>148</v>
      </c>
      <c r="BF137" s="6">
        <v>0.99</v>
      </c>
      <c r="BG137" s="12">
        <v>7.15</v>
      </c>
      <c r="BH137" s="12">
        <v>6.84</v>
      </c>
      <c r="BI137" s="6">
        <v>0.99099999999999999</v>
      </c>
      <c r="BJ137" s="12">
        <v>7.38</v>
      </c>
      <c r="BK137" s="12">
        <v>7.3</v>
      </c>
      <c r="BL137" s="5">
        <v>104</v>
      </c>
      <c r="BM137" s="5">
        <v>612</v>
      </c>
      <c r="BN137" s="5">
        <v>1222</v>
      </c>
      <c r="BO137" s="5">
        <v>495</v>
      </c>
      <c r="BP137" s="19">
        <v>0.28999999999999998</v>
      </c>
      <c r="BQ137" s="19">
        <v>0.3</v>
      </c>
      <c r="BR137" s="5">
        <v>12</v>
      </c>
      <c r="BS137" s="10">
        <f t="shared" si="79"/>
        <v>-1.0000000000000009E-3</v>
      </c>
      <c r="BT137" s="11">
        <f t="shared" si="80"/>
        <v>-0.22999999999999954</v>
      </c>
      <c r="BU137" s="11">
        <f t="shared" si="81"/>
        <v>-0.45999999999999996</v>
      </c>
      <c r="BV137" s="18">
        <f t="shared" si="82"/>
        <v>-1.0000000000000009E-2</v>
      </c>
      <c r="BW137" s="15">
        <f t="shared" si="83"/>
        <v>676.12661870503598</v>
      </c>
      <c r="BX137" s="15">
        <f t="shared" si="84"/>
        <v>592.60143884892091</v>
      </c>
      <c r="BY137" s="15">
        <f t="shared" si="85"/>
        <v>80.02877697841727</v>
      </c>
      <c r="BZ137" s="15">
        <f t="shared" si="86"/>
        <v>170.54676258992805</v>
      </c>
      <c r="CA137" s="15">
        <f t="shared" si="87"/>
        <v>131.38705035971222</v>
      </c>
      <c r="CB137" s="15">
        <f t="shared" si="88"/>
        <v>30.61294964028777</v>
      </c>
      <c r="CC137" s="15">
        <f t="shared" si="89"/>
        <v>2.7194244604316546</v>
      </c>
      <c r="CD137" s="15">
        <f t="shared" si="90"/>
        <v>5.8273381294964022</v>
      </c>
      <c r="CE137" s="15">
        <f t="shared" si="91"/>
        <v>57.807194244604318</v>
      </c>
      <c r="CF137" s="15">
        <f t="shared" si="92"/>
        <v>14.684892086330935</v>
      </c>
      <c r="CG137" s="15">
        <f t="shared" si="93"/>
        <v>6.9151079136690647</v>
      </c>
      <c r="CH137" s="15">
        <f t="shared" si="94"/>
        <v>7.7697841726618702</v>
      </c>
      <c r="CI137" s="15">
        <f t="shared" si="95"/>
        <v>56.020143884892086</v>
      </c>
      <c r="CJ137" s="15">
        <f t="shared" si="96"/>
        <v>53.300719424460432</v>
      </c>
      <c r="CK137" s="15">
        <f t="shared" si="97"/>
        <v>224.08057553956834</v>
      </c>
      <c r="CL137" s="15">
        <f t="shared" si="98"/>
        <v>13.674820143884894</v>
      </c>
      <c r="CM137" s="15">
        <f t="shared" si="99"/>
        <v>19.735251798561151</v>
      </c>
      <c r="CN137" s="15">
        <f t="shared" si="100"/>
        <v>2.7971223021582734</v>
      </c>
      <c r="CO137" s="15">
        <f t="shared" si="101"/>
        <v>4.8949640287769789</v>
      </c>
      <c r="CP137" s="15">
        <f t="shared" si="102"/>
        <v>3.9625899280575538</v>
      </c>
      <c r="CQ137" s="15">
        <f t="shared" si="103"/>
        <v>1103.7755395683453</v>
      </c>
      <c r="CR137" s="15">
        <f t="shared" si="104"/>
        <v>1015.2776978417265</v>
      </c>
      <c r="CS137" s="15">
        <f t="shared" si="105"/>
        <v>76.920863309352512</v>
      </c>
      <c r="CT137" s="15">
        <f t="shared" si="106"/>
        <v>11.576978417266186</v>
      </c>
      <c r="CU137" s="15">
        <f t="shared" si="107"/>
        <v>11.499280575539569</v>
      </c>
      <c r="CV137" s="15">
        <f t="shared" si="108"/>
        <v>8.0805755395683452</v>
      </c>
      <c r="CW137" s="15">
        <f t="shared" si="109"/>
        <v>47.551079136690646</v>
      </c>
      <c r="CX137" s="15">
        <f t="shared" si="110"/>
        <v>94.946762589928056</v>
      </c>
      <c r="CY137" s="15">
        <f t="shared" si="111"/>
        <v>38.460431654676256</v>
      </c>
      <c r="CZ137" s="15">
        <f t="shared" si="112"/>
        <v>0.9323741007194245</v>
      </c>
    </row>
    <row r="138" spans="1:104" x14ac:dyDescent="0.2">
      <c r="A138" s="4" t="s">
        <v>182</v>
      </c>
      <c r="B138" s="4" t="s">
        <v>45</v>
      </c>
      <c r="C138" s="4">
        <v>0</v>
      </c>
      <c r="D138" s="4">
        <v>1946</v>
      </c>
      <c r="E138" s="4">
        <v>1963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7</v>
      </c>
      <c r="S138" s="4">
        <v>3</v>
      </c>
      <c r="T138" s="4">
        <v>0</v>
      </c>
      <c r="U138" s="4">
        <v>0</v>
      </c>
      <c r="V138" s="4">
        <v>0</v>
      </c>
      <c r="W138" s="4">
        <v>1</v>
      </c>
      <c r="X138" s="4">
        <v>0</v>
      </c>
      <c r="Y138" s="4">
        <v>0</v>
      </c>
      <c r="Z138" s="5">
        <v>1752</v>
      </c>
      <c r="AA138" s="5">
        <v>6220</v>
      </c>
      <c r="AB138" s="5">
        <v>5351</v>
      </c>
      <c r="AC138" s="5">
        <v>623</v>
      </c>
      <c r="AD138" s="5">
        <v>1415</v>
      </c>
      <c r="AE138" s="5">
        <f t="shared" si="76"/>
        <v>1002</v>
      </c>
      <c r="AF138" s="5">
        <v>244</v>
      </c>
      <c r="AG138" s="5">
        <v>14</v>
      </c>
      <c r="AH138" s="5">
        <v>155</v>
      </c>
      <c r="AI138" s="5">
        <v>808</v>
      </c>
      <c r="AJ138" s="5">
        <v>20</v>
      </c>
      <c r="AK138" s="5">
        <v>10</v>
      </c>
      <c r="AL138" s="6">
        <f t="shared" si="77"/>
        <v>0.66666666666666663</v>
      </c>
      <c r="AM138" s="17">
        <f t="shared" si="78"/>
        <v>10</v>
      </c>
      <c r="AN138" s="5">
        <v>671</v>
      </c>
      <c r="AO138" s="5">
        <v>453</v>
      </c>
      <c r="AP138" s="6">
        <v>0.26400000000000001</v>
      </c>
      <c r="AQ138" s="6">
        <v>0.35699999999999998</v>
      </c>
      <c r="AR138" s="6">
        <v>0.40200000000000002</v>
      </c>
      <c r="AS138" s="6">
        <v>0.75900000000000001</v>
      </c>
      <c r="AT138" s="5">
        <v>2152</v>
      </c>
      <c r="AU138" s="5">
        <v>184</v>
      </c>
      <c r="AV138" s="5">
        <v>115</v>
      </c>
      <c r="AW138" s="5">
        <v>47</v>
      </c>
      <c r="AX138" s="5">
        <v>34</v>
      </c>
      <c r="AY138" s="5">
        <v>68</v>
      </c>
      <c r="AZ138" s="5">
        <v>12800.2</v>
      </c>
      <c r="BA138" s="5">
        <v>8011</v>
      </c>
      <c r="BB138" s="5">
        <v>7243</v>
      </c>
      <c r="BC138" s="5">
        <v>705</v>
      </c>
      <c r="BD138" s="5">
        <v>63</v>
      </c>
      <c r="BE138" s="5">
        <v>120</v>
      </c>
      <c r="BF138" s="6">
        <v>0.99199999999999999</v>
      </c>
      <c r="BG138" s="12">
        <v>5.59</v>
      </c>
      <c r="BH138" s="12">
        <v>4.97</v>
      </c>
      <c r="BI138" s="6">
        <v>0.98699999999999999</v>
      </c>
      <c r="BJ138" s="12">
        <v>5.71</v>
      </c>
      <c r="BK138" s="12">
        <v>5.67</v>
      </c>
      <c r="BL138" s="5">
        <v>53</v>
      </c>
      <c r="BM138" s="5">
        <v>229</v>
      </c>
      <c r="BN138" s="5">
        <v>371</v>
      </c>
      <c r="BO138" s="5">
        <v>327</v>
      </c>
      <c r="BP138" s="19">
        <v>0.47</v>
      </c>
      <c r="BQ138" s="19">
        <v>0.44</v>
      </c>
      <c r="BR138" s="5">
        <v>30</v>
      </c>
      <c r="BS138" s="10">
        <f t="shared" si="79"/>
        <v>5.0000000000000044E-3</v>
      </c>
      <c r="BT138" s="11">
        <f t="shared" si="80"/>
        <v>-0.12000000000000011</v>
      </c>
      <c r="BU138" s="11">
        <f t="shared" si="81"/>
        <v>-0.70000000000000018</v>
      </c>
      <c r="BV138" s="18">
        <f t="shared" si="82"/>
        <v>2.9999999999999971E-2</v>
      </c>
      <c r="BW138" s="15">
        <f t="shared" si="83"/>
        <v>575.13698630136992</v>
      </c>
      <c r="BX138" s="15">
        <f t="shared" si="84"/>
        <v>494.78424657534248</v>
      </c>
      <c r="BY138" s="15">
        <f t="shared" si="85"/>
        <v>57.606164383561648</v>
      </c>
      <c r="BZ138" s="15">
        <f t="shared" si="86"/>
        <v>130.83904109589042</v>
      </c>
      <c r="CA138" s="15">
        <f t="shared" si="87"/>
        <v>92.650684931506845</v>
      </c>
      <c r="CB138" s="15">
        <f t="shared" si="88"/>
        <v>22.561643835616437</v>
      </c>
      <c r="CC138" s="15">
        <f t="shared" si="89"/>
        <v>1.2945205479452053</v>
      </c>
      <c r="CD138" s="15">
        <f t="shared" si="90"/>
        <v>14.332191780821919</v>
      </c>
      <c r="CE138" s="15">
        <f t="shared" si="91"/>
        <v>74.712328767123282</v>
      </c>
      <c r="CF138" s="15">
        <f t="shared" si="92"/>
        <v>1.8493150684931505</v>
      </c>
      <c r="CG138" s="15">
        <f t="shared" si="93"/>
        <v>0.92465753424657526</v>
      </c>
      <c r="CH138" s="15">
        <f t="shared" si="94"/>
        <v>0.92465753424657526</v>
      </c>
      <c r="CI138" s="15">
        <f t="shared" si="95"/>
        <v>62.044520547945204</v>
      </c>
      <c r="CJ138" s="15">
        <f t="shared" si="96"/>
        <v>41.886986301369859</v>
      </c>
      <c r="CK138" s="15">
        <f t="shared" si="97"/>
        <v>198.98630136986304</v>
      </c>
      <c r="CL138" s="15">
        <f t="shared" si="98"/>
        <v>17.013698630136986</v>
      </c>
      <c r="CM138" s="15">
        <f t="shared" si="99"/>
        <v>10.633561643835616</v>
      </c>
      <c r="CN138" s="15">
        <f t="shared" si="100"/>
        <v>4.345890410958904</v>
      </c>
      <c r="CO138" s="15">
        <f t="shared" si="101"/>
        <v>3.1438356164383561</v>
      </c>
      <c r="CP138" s="15">
        <f t="shared" si="102"/>
        <v>6.2876712328767121</v>
      </c>
      <c r="CQ138" s="15">
        <f t="shared" si="103"/>
        <v>740.74315068493161</v>
      </c>
      <c r="CR138" s="15">
        <f t="shared" si="104"/>
        <v>669.72945205479459</v>
      </c>
      <c r="CS138" s="15">
        <f t="shared" si="105"/>
        <v>65.188356164383563</v>
      </c>
      <c r="CT138" s="15">
        <f t="shared" si="106"/>
        <v>5.8253424657534243</v>
      </c>
      <c r="CU138" s="15">
        <f t="shared" si="107"/>
        <v>11.095890410958903</v>
      </c>
      <c r="CV138" s="15">
        <f t="shared" si="108"/>
        <v>4.9006849315068495</v>
      </c>
      <c r="CW138" s="15">
        <f t="shared" si="109"/>
        <v>21.174657534246577</v>
      </c>
      <c r="CX138" s="15">
        <f t="shared" si="110"/>
        <v>34.304794520547944</v>
      </c>
      <c r="CY138" s="15">
        <f t="shared" si="111"/>
        <v>30.236301369863014</v>
      </c>
      <c r="CZ138" s="15">
        <f t="shared" si="112"/>
        <v>2.7739726027397258</v>
      </c>
    </row>
    <row r="139" spans="1:104" x14ac:dyDescent="0.2">
      <c r="A139" s="4" t="s">
        <v>183</v>
      </c>
      <c r="B139" s="4" t="s">
        <v>45</v>
      </c>
      <c r="C139" s="4">
        <v>0</v>
      </c>
      <c r="D139" s="4">
        <v>1949</v>
      </c>
      <c r="E139" s="4">
        <v>1967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6</v>
      </c>
      <c r="S139" s="4">
        <v>0</v>
      </c>
      <c r="T139" s="4">
        <v>0</v>
      </c>
      <c r="U139" s="4">
        <v>0</v>
      </c>
      <c r="V139" s="4">
        <v>0</v>
      </c>
      <c r="W139" s="4">
        <v>1</v>
      </c>
      <c r="X139" s="4">
        <v>0</v>
      </c>
      <c r="Y139" s="4">
        <v>0</v>
      </c>
      <c r="Z139" s="5">
        <v>1691</v>
      </c>
      <c r="AA139" s="5">
        <v>5014</v>
      </c>
      <c r="AB139" s="5">
        <v>4471</v>
      </c>
      <c r="AC139" s="5">
        <v>485</v>
      </c>
      <c r="AD139" s="5">
        <v>1318</v>
      </c>
      <c r="AE139" s="5">
        <f t="shared" si="76"/>
        <v>929</v>
      </c>
      <c r="AF139" s="5">
        <v>230</v>
      </c>
      <c r="AG139" s="5">
        <v>33</v>
      </c>
      <c r="AH139" s="5">
        <v>126</v>
      </c>
      <c r="AI139" s="5">
        <v>673</v>
      </c>
      <c r="AJ139" s="5">
        <v>13</v>
      </c>
      <c r="AK139" s="5">
        <v>14</v>
      </c>
      <c r="AL139" s="6">
        <f t="shared" si="77"/>
        <v>0.48148148148148145</v>
      </c>
      <c r="AM139" s="17">
        <f t="shared" si="78"/>
        <v>-1</v>
      </c>
      <c r="AN139" s="5">
        <v>477</v>
      </c>
      <c r="AO139" s="5">
        <v>270</v>
      </c>
      <c r="AP139" s="6">
        <v>0.29499999999999998</v>
      </c>
      <c r="AQ139" s="6">
        <v>0.36199999999999999</v>
      </c>
      <c r="AR139" s="6">
        <v>0.44600000000000001</v>
      </c>
      <c r="AS139" s="6">
        <v>0.80700000000000005</v>
      </c>
      <c r="AT139" s="5">
        <v>1992</v>
      </c>
      <c r="AU139" s="5">
        <v>121</v>
      </c>
      <c r="AV139" s="5">
        <v>13</v>
      </c>
      <c r="AW139" s="5">
        <v>13</v>
      </c>
      <c r="AX139" s="5">
        <v>39</v>
      </c>
      <c r="AY139" s="5">
        <v>96</v>
      </c>
      <c r="AZ139" s="5">
        <v>9291.2000000000007</v>
      </c>
      <c r="BA139" s="5">
        <v>5726</v>
      </c>
      <c r="BB139" s="5">
        <v>5214</v>
      </c>
      <c r="BC139" s="5">
        <v>441</v>
      </c>
      <c r="BD139" s="5">
        <v>71</v>
      </c>
      <c r="BE139" s="5">
        <v>63</v>
      </c>
      <c r="BF139" s="6">
        <v>0.98799999999999999</v>
      </c>
      <c r="BG139" s="12">
        <v>5.48</v>
      </c>
      <c r="BH139" s="12">
        <v>4.96</v>
      </c>
      <c r="BI139" s="6">
        <v>0.98599999999999999</v>
      </c>
      <c r="BJ139" s="12">
        <v>6.05</v>
      </c>
      <c r="BK139" s="12">
        <v>6</v>
      </c>
      <c r="BL139" s="5">
        <v>73</v>
      </c>
      <c r="BM139" s="5">
        <v>177</v>
      </c>
      <c r="BN139" s="5">
        <v>372</v>
      </c>
      <c r="BO139" s="5">
        <v>213</v>
      </c>
      <c r="BP139" s="19">
        <v>0.36</v>
      </c>
      <c r="BQ139" s="19">
        <v>0.4</v>
      </c>
      <c r="BR139" s="5">
        <v>19</v>
      </c>
      <c r="BS139" s="10">
        <f t="shared" si="79"/>
        <v>2.0000000000000018E-3</v>
      </c>
      <c r="BT139" s="11">
        <f t="shared" si="80"/>
        <v>-0.5699999999999994</v>
      </c>
      <c r="BU139" s="11">
        <f t="shared" si="81"/>
        <v>-1.04</v>
      </c>
      <c r="BV139" s="18">
        <f t="shared" si="82"/>
        <v>-4.0000000000000036E-2</v>
      </c>
      <c r="BW139" s="15">
        <f t="shared" si="83"/>
        <v>480.34772324068598</v>
      </c>
      <c r="BX139" s="15">
        <f t="shared" si="84"/>
        <v>428.32761679479603</v>
      </c>
      <c r="BY139" s="15">
        <f t="shared" si="85"/>
        <v>46.463630987581311</v>
      </c>
      <c r="BZ139" s="15">
        <f t="shared" si="86"/>
        <v>126.26611472501477</v>
      </c>
      <c r="CA139" s="15">
        <f t="shared" si="87"/>
        <v>88.999408633944412</v>
      </c>
      <c r="CB139" s="15">
        <f t="shared" si="88"/>
        <v>22.034299231224125</v>
      </c>
      <c r="CC139" s="15">
        <f t="shared" si="89"/>
        <v>3.161442933175636</v>
      </c>
      <c r="CD139" s="15">
        <f t="shared" si="90"/>
        <v>12.070963926670609</v>
      </c>
      <c r="CE139" s="15">
        <f t="shared" si="91"/>
        <v>64.474275576581903</v>
      </c>
      <c r="CF139" s="15">
        <f t="shared" si="92"/>
        <v>1.2454169130691899</v>
      </c>
      <c r="CG139" s="15">
        <f t="shared" si="93"/>
        <v>1.3412182140745124</v>
      </c>
      <c r="CH139" s="15">
        <f t="shared" si="94"/>
        <v>-9.580130100532247E-2</v>
      </c>
      <c r="CI139" s="15">
        <f t="shared" si="95"/>
        <v>45.697220579538737</v>
      </c>
      <c r="CJ139" s="15">
        <f t="shared" si="96"/>
        <v>25.866351271437022</v>
      </c>
      <c r="CK139" s="15">
        <f t="shared" si="97"/>
        <v>190.83619160260199</v>
      </c>
      <c r="CL139" s="15">
        <f t="shared" si="98"/>
        <v>11.591957421643997</v>
      </c>
      <c r="CM139" s="15">
        <f t="shared" si="99"/>
        <v>1.2454169130691899</v>
      </c>
      <c r="CN139" s="15">
        <f t="shared" si="100"/>
        <v>1.2454169130691899</v>
      </c>
      <c r="CO139" s="15">
        <f t="shared" si="101"/>
        <v>3.7362507392075694</v>
      </c>
      <c r="CP139" s="15">
        <f t="shared" si="102"/>
        <v>9.1969248965109411</v>
      </c>
      <c r="CQ139" s="15">
        <f t="shared" si="103"/>
        <v>548.5582495564754</v>
      </c>
      <c r="CR139" s="15">
        <f t="shared" si="104"/>
        <v>499.50798344175041</v>
      </c>
      <c r="CS139" s="15">
        <f t="shared" si="105"/>
        <v>42.24837374334713</v>
      </c>
      <c r="CT139" s="15">
        <f t="shared" si="106"/>
        <v>6.8018923713778827</v>
      </c>
      <c r="CU139" s="15">
        <f t="shared" si="107"/>
        <v>6.0354819633353047</v>
      </c>
      <c r="CV139" s="15">
        <f t="shared" si="108"/>
        <v>6.9934949733885272</v>
      </c>
      <c r="CW139" s="15">
        <f t="shared" si="109"/>
        <v>16.956830277942046</v>
      </c>
      <c r="CX139" s="15">
        <f t="shared" si="110"/>
        <v>35.638083973979896</v>
      </c>
      <c r="CY139" s="15">
        <f t="shared" si="111"/>
        <v>20.405677114133649</v>
      </c>
      <c r="CZ139" s="15">
        <f t="shared" si="112"/>
        <v>1.8202247191011236</v>
      </c>
    </row>
    <row r="140" spans="1:104" x14ac:dyDescent="0.2">
      <c r="A140" s="4" t="s">
        <v>184</v>
      </c>
      <c r="B140" s="4" t="s">
        <v>45</v>
      </c>
      <c r="C140" s="4">
        <v>0</v>
      </c>
      <c r="D140" s="4">
        <v>1992</v>
      </c>
      <c r="E140" s="4">
        <v>2006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3</v>
      </c>
      <c r="S140" s="4">
        <v>0</v>
      </c>
      <c r="T140" s="4">
        <v>1</v>
      </c>
      <c r="U140" s="4">
        <v>0</v>
      </c>
      <c r="V140" s="4">
        <v>0</v>
      </c>
      <c r="W140" s="4">
        <v>1</v>
      </c>
      <c r="X140" s="4">
        <v>0</v>
      </c>
      <c r="Y140" s="4">
        <v>0</v>
      </c>
      <c r="Z140" s="5">
        <v>1503</v>
      </c>
      <c r="AA140" s="5">
        <v>5793</v>
      </c>
      <c r="AB140" s="5">
        <v>5319</v>
      </c>
      <c r="AC140" s="5">
        <v>674</v>
      </c>
      <c r="AD140" s="5">
        <v>1527</v>
      </c>
      <c r="AE140" s="5">
        <f t="shared" si="76"/>
        <v>981</v>
      </c>
      <c r="AF140" s="5">
        <v>267</v>
      </c>
      <c r="AG140" s="5">
        <v>19</v>
      </c>
      <c r="AH140" s="5">
        <v>260</v>
      </c>
      <c r="AI140" s="5">
        <v>864</v>
      </c>
      <c r="AJ140" s="5">
        <v>8</v>
      </c>
      <c r="AK140" s="5">
        <v>19</v>
      </c>
      <c r="AL140" s="6">
        <f t="shared" si="77"/>
        <v>0.29629629629629628</v>
      </c>
      <c r="AM140" s="17">
        <f t="shared" si="78"/>
        <v>-11</v>
      </c>
      <c r="AN140" s="5">
        <v>357</v>
      </c>
      <c r="AO140" s="5">
        <v>969</v>
      </c>
      <c r="AP140" s="6">
        <v>0.28699999999999998</v>
      </c>
      <c r="AQ140" s="6">
        <v>0.33700000000000002</v>
      </c>
      <c r="AR140" s="6">
        <v>0.49099999999999999</v>
      </c>
      <c r="AS140" s="6">
        <v>0.82799999999999996</v>
      </c>
      <c r="AT140" s="5">
        <v>2612</v>
      </c>
      <c r="AU140" s="5">
        <v>172</v>
      </c>
      <c r="AV140" s="5">
        <v>66</v>
      </c>
      <c r="AW140" s="5">
        <v>6</v>
      </c>
      <c r="AX140" s="5">
        <v>45</v>
      </c>
      <c r="AY140" s="5">
        <v>43</v>
      </c>
      <c r="AZ140" s="5">
        <v>11077.1</v>
      </c>
      <c r="BA140" s="5">
        <v>9695</v>
      </c>
      <c r="BB140" s="5">
        <v>8991</v>
      </c>
      <c r="BC140" s="5">
        <v>631</v>
      </c>
      <c r="BD140" s="5">
        <v>73</v>
      </c>
      <c r="BE140" s="5">
        <v>78</v>
      </c>
      <c r="BF140" s="6">
        <v>0.99199999999999999</v>
      </c>
      <c r="BG140" s="12">
        <v>7.82</v>
      </c>
      <c r="BH140" s="12">
        <v>7.12</v>
      </c>
      <c r="BI140" s="6">
        <v>0.99099999999999999</v>
      </c>
      <c r="BJ140" s="12">
        <v>7.39</v>
      </c>
      <c r="BK140" s="12">
        <v>7.33</v>
      </c>
      <c r="BL140" s="5">
        <v>97</v>
      </c>
      <c r="BM140" s="5">
        <v>375</v>
      </c>
      <c r="BN140" s="5">
        <v>798</v>
      </c>
      <c r="BO140" s="5">
        <v>309</v>
      </c>
      <c r="BP140" s="19">
        <v>0.28000000000000003</v>
      </c>
      <c r="BQ140" s="19">
        <v>0.31</v>
      </c>
      <c r="BR140" s="5">
        <v>23</v>
      </c>
      <c r="BS140" s="10">
        <f t="shared" si="79"/>
        <v>1.0000000000000009E-3</v>
      </c>
      <c r="BT140" s="11">
        <f t="shared" si="80"/>
        <v>0.4300000000000006</v>
      </c>
      <c r="BU140" s="11">
        <f t="shared" si="81"/>
        <v>-0.20999999999999996</v>
      </c>
      <c r="BV140" s="18">
        <f t="shared" si="82"/>
        <v>-2.9999999999999971E-2</v>
      </c>
      <c r="BW140" s="15">
        <f t="shared" si="83"/>
        <v>624.39520958083835</v>
      </c>
      <c r="BX140" s="15">
        <f t="shared" si="84"/>
        <v>573.30538922155688</v>
      </c>
      <c r="BY140" s="15">
        <f t="shared" si="85"/>
        <v>72.646706586826355</v>
      </c>
      <c r="BZ140" s="15">
        <f t="shared" si="86"/>
        <v>164.58682634730539</v>
      </c>
      <c r="CA140" s="15">
        <f t="shared" si="87"/>
        <v>105.73652694610779</v>
      </c>
      <c r="CB140" s="15">
        <f t="shared" si="88"/>
        <v>28.778443113772454</v>
      </c>
      <c r="CC140" s="15">
        <f t="shared" si="89"/>
        <v>2.0479041916167664</v>
      </c>
      <c r="CD140" s="15">
        <f t="shared" si="90"/>
        <v>28.023952095808383</v>
      </c>
      <c r="CE140" s="15">
        <f t="shared" si="91"/>
        <v>93.125748502994014</v>
      </c>
      <c r="CF140" s="15">
        <f t="shared" si="92"/>
        <v>0.86227544910179643</v>
      </c>
      <c r="CG140" s="15">
        <f t="shared" si="93"/>
        <v>2.0479041916167664</v>
      </c>
      <c r="CH140" s="15">
        <f t="shared" si="94"/>
        <v>-1.1856287425149699</v>
      </c>
      <c r="CI140" s="15">
        <f t="shared" si="95"/>
        <v>38.479041916167667</v>
      </c>
      <c r="CJ140" s="15">
        <f t="shared" si="96"/>
        <v>104.44311377245509</v>
      </c>
      <c r="CK140" s="15">
        <f t="shared" si="97"/>
        <v>281.53293413173651</v>
      </c>
      <c r="CL140" s="15">
        <f t="shared" si="98"/>
        <v>18.538922155688624</v>
      </c>
      <c r="CM140" s="15">
        <f t="shared" si="99"/>
        <v>7.1137724550898209</v>
      </c>
      <c r="CN140" s="15">
        <f t="shared" si="100"/>
        <v>0.6467065868263473</v>
      </c>
      <c r="CO140" s="15">
        <f t="shared" si="101"/>
        <v>4.8502994011976046</v>
      </c>
      <c r="CP140" s="15">
        <f t="shared" si="102"/>
        <v>4.634730538922156</v>
      </c>
      <c r="CQ140" s="15">
        <f t="shared" si="103"/>
        <v>1044.9700598802394</v>
      </c>
      <c r="CR140" s="15">
        <f t="shared" si="104"/>
        <v>969.08982035928148</v>
      </c>
      <c r="CS140" s="15">
        <f t="shared" si="105"/>
        <v>68.011976047904184</v>
      </c>
      <c r="CT140" s="15">
        <f t="shared" si="106"/>
        <v>7.8682634730538918</v>
      </c>
      <c r="CU140" s="15">
        <f t="shared" si="107"/>
        <v>8.4071856287425142</v>
      </c>
      <c r="CV140" s="15">
        <f t="shared" si="108"/>
        <v>10.455089820359282</v>
      </c>
      <c r="CW140" s="15">
        <f t="shared" si="109"/>
        <v>40.419161676646702</v>
      </c>
      <c r="CX140" s="15">
        <f t="shared" si="110"/>
        <v>86.011976047904199</v>
      </c>
      <c r="CY140" s="15">
        <f t="shared" si="111"/>
        <v>33.305389221556887</v>
      </c>
      <c r="CZ140" s="15">
        <f t="shared" si="112"/>
        <v>2.4790419161676649</v>
      </c>
    </row>
    <row r="141" spans="1:104" x14ac:dyDescent="0.2">
      <c r="A141" s="4" t="s">
        <v>185</v>
      </c>
      <c r="B141" s="4" t="s">
        <v>45</v>
      </c>
      <c r="C141" s="4">
        <v>0</v>
      </c>
      <c r="D141" s="4">
        <v>1971</v>
      </c>
      <c r="E141" s="4">
        <v>1987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1</v>
      </c>
      <c r="N141" s="4">
        <v>0</v>
      </c>
      <c r="O141" s="4">
        <v>0</v>
      </c>
      <c r="P141" s="4">
        <v>0</v>
      </c>
      <c r="Q141" s="4">
        <v>0</v>
      </c>
      <c r="R141" s="4">
        <v>4</v>
      </c>
      <c r="S141" s="4">
        <v>0</v>
      </c>
      <c r="T141" s="4">
        <v>0</v>
      </c>
      <c r="U141" s="4">
        <v>0</v>
      </c>
      <c r="V141" s="4">
        <v>0</v>
      </c>
      <c r="W141" s="4">
        <v>1</v>
      </c>
      <c r="X141" s="4">
        <v>1</v>
      </c>
      <c r="Y141" s="4">
        <v>0</v>
      </c>
      <c r="Z141" s="5">
        <v>1782</v>
      </c>
      <c r="AA141" s="5">
        <v>6570</v>
      </c>
      <c r="AB141" s="5">
        <v>5539</v>
      </c>
      <c r="AC141" s="5">
        <v>765</v>
      </c>
      <c r="AD141" s="5">
        <v>1369</v>
      </c>
      <c r="AE141" s="5">
        <f t="shared" si="76"/>
        <v>896</v>
      </c>
      <c r="AF141" s="5">
        <v>237</v>
      </c>
      <c r="AG141" s="5">
        <v>48</v>
      </c>
      <c r="AH141" s="5">
        <v>188</v>
      </c>
      <c r="AI141" s="5">
        <v>826</v>
      </c>
      <c r="AJ141" s="5">
        <v>39</v>
      </c>
      <c r="AK141" s="5">
        <v>37</v>
      </c>
      <c r="AL141" s="6">
        <f t="shared" si="77"/>
        <v>0.51315789473684215</v>
      </c>
      <c r="AM141" s="17">
        <f t="shared" si="78"/>
        <v>2</v>
      </c>
      <c r="AN141" s="5">
        <v>905</v>
      </c>
      <c r="AO141" s="5">
        <v>1025</v>
      </c>
      <c r="AP141" s="6">
        <v>0.247</v>
      </c>
      <c r="AQ141" s="6">
        <v>0.35399999999999998</v>
      </c>
      <c r="AR141" s="6">
        <v>0.40899999999999997</v>
      </c>
      <c r="AS141" s="6">
        <v>0.76300000000000001</v>
      </c>
      <c r="AT141" s="5">
        <v>2266</v>
      </c>
      <c r="AU141" s="5">
        <v>102</v>
      </c>
      <c r="AV141" s="5">
        <v>45</v>
      </c>
      <c r="AW141" s="5">
        <v>18</v>
      </c>
      <c r="AX141" s="5">
        <v>63</v>
      </c>
      <c r="AY141" s="5">
        <v>106</v>
      </c>
      <c r="AZ141" s="5">
        <v>12618</v>
      </c>
      <c r="BA141" s="5">
        <v>7656</v>
      </c>
      <c r="BB141" s="5">
        <v>6767</v>
      </c>
      <c r="BC141" s="5">
        <v>755</v>
      </c>
      <c r="BD141" s="5">
        <v>134</v>
      </c>
      <c r="BE141" s="5">
        <v>106</v>
      </c>
      <c r="BF141" s="6">
        <v>0.98199999999999998</v>
      </c>
      <c r="BG141" s="12">
        <v>5.37</v>
      </c>
      <c r="BH141" s="12">
        <v>4.9800000000000004</v>
      </c>
      <c r="BI141" s="6">
        <v>0.98399999999999999</v>
      </c>
      <c r="BJ141" s="12">
        <v>6</v>
      </c>
      <c r="BK141" s="12">
        <v>6</v>
      </c>
      <c r="BL141" s="5">
        <v>132</v>
      </c>
      <c r="BM141" s="5">
        <v>439</v>
      </c>
      <c r="BN141" s="5">
        <v>902</v>
      </c>
      <c r="BO141" s="5">
        <v>553</v>
      </c>
      <c r="BP141" s="19">
        <v>0.38</v>
      </c>
      <c r="BQ141" s="19">
        <v>0.35</v>
      </c>
      <c r="BR141" s="5">
        <v>29</v>
      </c>
      <c r="BS141" s="10">
        <f t="shared" si="79"/>
        <v>-2.0000000000000018E-3</v>
      </c>
      <c r="BT141" s="11">
        <f t="shared" si="80"/>
        <v>-0.62999999999999989</v>
      </c>
      <c r="BU141" s="11">
        <f t="shared" si="81"/>
        <v>-1.0199999999999996</v>
      </c>
      <c r="BV141" s="18">
        <f t="shared" si="82"/>
        <v>3.0000000000000027E-2</v>
      </c>
      <c r="BW141" s="15">
        <f t="shared" si="83"/>
        <v>597.27272727272725</v>
      </c>
      <c r="BX141" s="15">
        <f t="shared" si="84"/>
        <v>503.54545454545456</v>
      </c>
      <c r="BY141" s="15">
        <f t="shared" si="85"/>
        <v>69.545454545454547</v>
      </c>
      <c r="BZ141" s="15">
        <f t="shared" si="86"/>
        <v>124.45454545454545</v>
      </c>
      <c r="CA141" s="15">
        <f t="shared" si="87"/>
        <v>81.454545454545467</v>
      </c>
      <c r="CB141" s="15">
        <f t="shared" si="88"/>
        <v>21.545454545454547</v>
      </c>
      <c r="CC141" s="15">
        <f t="shared" si="89"/>
        <v>4.3636363636363633</v>
      </c>
      <c r="CD141" s="15">
        <f t="shared" si="90"/>
        <v>17.090909090909093</v>
      </c>
      <c r="CE141" s="15">
        <f t="shared" si="91"/>
        <v>75.090909090909093</v>
      </c>
      <c r="CF141" s="15">
        <f t="shared" si="92"/>
        <v>3.5454545454545454</v>
      </c>
      <c r="CG141" s="15">
        <f t="shared" si="93"/>
        <v>3.3636363636363633</v>
      </c>
      <c r="CH141" s="15">
        <f t="shared" si="94"/>
        <v>0.1818181818181821</v>
      </c>
      <c r="CI141" s="15">
        <f t="shared" si="95"/>
        <v>82.272727272727266</v>
      </c>
      <c r="CJ141" s="15">
        <f t="shared" si="96"/>
        <v>93.181818181818187</v>
      </c>
      <c r="CK141" s="15">
        <f t="shared" si="97"/>
        <v>206.00000000000003</v>
      </c>
      <c r="CL141" s="15">
        <f t="shared" si="98"/>
        <v>9.2727272727272734</v>
      </c>
      <c r="CM141" s="15">
        <f t="shared" si="99"/>
        <v>4.0909090909090908</v>
      </c>
      <c r="CN141" s="15">
        <f t="shared" si="100"/>
        <v>1.6363636363636365</v>
      </c>
      <c r="CO141" s="15">
        <f t="shared" si="101"/>
        <v>5.7272727272727266</v>
      </c>
      <c r="CP141" s="15">
        <f t="shared" si="102"/>
        <v>9.6363636363636367</v>
      </c>
      <c r="CQ141" s="15">
        <f t="shared" si="103"/>
        <v>696.00000000000011</v>
      </c>
      <c r="CR141" s="15">
        <f t="shared" si="104"/>
        <v>615.18181818181813</v>
      </c>
      <c r="CS141" s="15">
        <f t="shared" si="105"/>
        <v>68.63636363636364</v>
      </c>
      <c r="CT141" s="15">
        <f t="shared" si="106"/>
        <v>12.181818181818183</v>
      </c>
      <c r="CU141" s="15">
        <f t="shared" si="107"/>
        <v>9.6363636363636367</v>
      </c>
      <c r="CV141" s="15">
        <f t="shared" si="108"/>
        <v>12</v>
      </c>
      <c r="CW141" s="15">
        <f t="shared" si="109"/>
        <v>39.909090909090907</v>
      </c>
      <c r="CX141" s="15">
        <f t="shared" si="110"/>
        <v>82</v>
      </c>
      <c r="CY141" s="15">
        <f t="shared" si="111"/>
        <v>50.272727272727266</v>
      </c>
      <c r="CZ141" s="15">
        <f t="shared" si="112"/>
        <v>2.6363636363636362</v>
      </c>
    </row>
    <row r="142" spans="1:104" x14ac:dyDescent="0.2">
      <c r="A142" s="4" t="s">
        <v>186</v>
      </c>
      <c r="B142" s="4" t="s">
        <v>45</v>
      </c>
      <c r="C142" s="4">
        <v>0</v>
      </c>
      <c r="D142" s="4">
        <v>1980</v>
      </c>
      <c r="E142" s="4">
        <v>1997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5</v>
      </c>
      <c r="S142" s="4">
        <v>4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5">
        <v>1988</v>
      </c>
      <c r="AA142" s="5">
        <v>7073</v>
      </c>
      <c r="AB142" s="5">
        <v>6489</v>
      </c>
      <c r="AC142" s="5">
        <v>667</v>
      </c>
      <c r="AD142" s="5">
        <v>1687</v>
      </c>
      <c r="AE142" s="5">
        <f t="shared" si="76"/>
        <v>1255</v>
      </c>
      <c r="AF142" s="5">
        <v>298</v>
      </c>
      <c r="AG142" s="5">
        <v>27</v>
      </c>
      <c r="AH142" s="5">
        <v>107</v>
      </c>
      <c r="AI142" s="5">
        <v>708</v>
      </c>
      <c r="AJ142" s="5">
        <v>80</v>
      </c>
      <c r="AK142" s="5">
        <v>63</v>
      </c>
      <c r="AL142" s="6">
        <f t="shared" si="77"/>
        <v>0.55944055944055948</v>
      </c>
      <c r="AM142" s="17">
        <f t="shared" si="78"/>
        <v>17</v>
      </c>
      <c r="AN142" s="5">
        <v>455</v>
      </c>
      <c r="AO142" s="5">
        <v>846</v>
      </c>
      <c r="AP142" s="6">
        <v>0.26</v>
      </c>
      <c r="AQ142" s="6">
        <v>0.309</v>
      </c>
      <c r="AR142" s="6">
        <v>0.36399999999999999</v>
      </c>
      <c r="AS142" s="6">
        <v>0.67300000000000004</v>
      </c>
      <c r="AT142" s="5">
        <v>2360</v>
      </c>
      <c r="AU142" s="5">
        <v>234</v>
      </c>
      <c r="AV142" s="5">
        <v>23</v>
      </c>
      <c r="AW142" s="5">
        <v>68</v>
      </c>
      <c r="AX142" s="5">
        <v>38</v>
      </c>
      <c r="AY142" s="5">
        <v>72</v>
      </c>
      <c r="AZ142" s="5">
        <v>16031.2</v>
      </c>
      <c r="BA142" s="5">
        <v>12427</v>
      </c>
      <c r="BB142" s="5">
        <v>11260</v>
      </c>
      <c r="BC142" s="5">
        <v>1049</v>
      </c>
      <c r="BD142" s="5">
        <v>118</v>
      </c>
      <c r="BE142" s="5">
        <v>157</v>
      </c>
      <c r="BF142" s="6">
        <v>0.99099999999999999</v>
      </c>
      <c r="BG142" s="12">
        <v>6.91</v>
      </c>
      <c r="BH142" s="12">
        <v>6.26</v>
      </c>
      <c r="BI142" s="6">
        <v>0.98699999999999999</v>
      </c>
      <c r="BJ142" s="12">
        <v>6.56</v>
      </c>
      <c r="BK142" s="12">
        <v>6.56</v>
      </c>
      <c r="BL142" s="5">
        <v>105</v>
      </c>
      <c r="BM142" s="5">
        <v>589</v>
      </c>
      <c r="BN142" s="5">
        <v>1224</v>
      </c>
      <c r="BO142" s="5">
        <v>656</v>
      </c>
      <c r="BP142" s="19">
        <v>0.35</v>
      </c>
      <c r="BQ142" s="19">
        <v>0.32</v>
      </c>
      <c r="BR142" s="5">
        <v>41</v>
      </c>
      <c r="BS142" s="10">
        <f t="shared" si="79"/>
        <v>4.0000000000000036E-3</v>
      </c>
      <c r="BT142" s="11">
        <f t="shared" si="80"/>
        <v>0.35000000000000053</v>
      </c>
      <c r="BU142" s="11">
        <f t="shared" si="81"/>
        <v>-0.29999999999999982</v>
      </c>
      <c r="BV142" s="18">
        <f t="shared" si="82"/>
        <v>2.9999999999999971E-2</v>
      </c>
      <c r="BW142" s="15">
        <f t="shared" si="83"/>
        <v>576.37122736418507</v>
      </c>
      <c r="BX142" s="15">
        <f t="shared" si="84"/>
        <v>528.78169014084506</v>
      </c>
      <c r="BY142" s="15">
        <f t="shared" si="85"/>
        <v>54.353118712273641</v>
      </c>
      <c r="BZ142" s="15">
        <f t="shared" si="86"/>
        <v>137.47183098591549</v>
      </c>
      <c r="CA142" s="15">
        <f t="shared" si="87"/>
        <v>102.26861167002012</v>
      </c>
      <c r="CB142" s="15">
        <f t="shared" si="88"/>
        <v>24.283702213279678</v>
      </c>
      <c r="CC142" s="15">
        <f t="shared" si="89"/>
        <v>2.2002012072434609</v>
      </c>
      <c r="CD142" s="15">
        <f t="shared" si="90"/>
        <v>8.7193158953722332</v>
      </c>
      <c r="CE142" s="15">
        <f t="shared" si="91"/>
        <v>57.694164989939637</v>
      </c>
      <c r="CF142" s="15">
        <f t="shared" si="92"/>
        <v>6.5191146881287727</v>
      </c>
      <c r="CG142" s="15">
        <f t="shared" si="93"/>
        <v>5.1338028169014081</v>
      </c>
      <c r="CH142" s="15">
        <f t="shared" si="94"/>
        <v>1.3853118712273647</v>
      </c>
      <c r="CI142" s="15">
        <f t="shared" si="95"/>
        <v>37.077464788732392</v>
      </c>
      <c r="CJ142" s="15">
        <f t="shared" si="96"/>
        <v>68.939637826961771</v>
      </c>
      <c r="CK142" s="15">
        <f t="shared" si="97"/>
        <v>192.31388329979879</v>
      </c>
      <c r="CL142" s="15">
        <f t="shared" si="98"/>
        <v>19.068410462776658</v>
      </c>
      <c r="CM142" s="15">
        <f t="shared" si="99"/>
        <v>1.8742454728370221</v>
      </c>
      <c r="CN142" s="15">
        <f t="shared" si="100"/>
        <v>5.5412474849094568</v>
      </c>
      <c r="CO142" s="15">
        <f t="shared" si="101"/>
        <v>3.0965794768611672</v>
      </c>
      <c r="CP142" s="15">
        <f t="shared" si="102"/>
        <v>5.8672032193158952</v>
      </c>
      <c r="CQ142" s="15">
        <f t="shared" si="103"/>
        <v>1012.6629778672033</v>
      </c>
      <c r="CR142" s="15">
        <f t="shared" si="104"/>
        <v>917.56539235412481</v>
      </c>
      <c r="CS142" s="15">
        <f t="shared" si="105"/>
        <v>85.481891348088539</v>
      </c>
      <c r="CT142" s="15">
        <f t="shared" si="106"/>
        <v>9.6156941649899395</v>
      </c>
      <c r="CU142" s="15">
        <f t="shared" si="107"/>
        <v>12.793762575452718</v>
      </c>
      <c r="CV142" s="15">
        <f t="shared" si="108"/>
        <v>8.556338028169014</v>
      </c>
      <c r="CW142" s="15">
        <f t="shared" si="109"/>
        <v>47.996981891348092</v>
      </c>
      <c r="CX142" s="15">
        <f t="shared" si="110"/>
        <v>99.742454728370234</v>
      </c>
      <c r="CY142" s="15">
        <f t="shared" si="111"/>
        <v>53.456740442655935</v>
      </c>
      <c r="CZ142" s="15">
        <f t="shared" si="112"/>
        <v>3.3410462776659959</v>
      </c>
    </row>
    <row r="143" spans="1:104" x14ac:dyDescent="0.2">
      <c r="A143" s="4" t="s">
        <v>187</v>
      </c>
      <c r="B143" s="4" t="s">
        <v>53</v>
      </c>
      <c r="C143" s="4">
        <v>0</v>
      </c>
      <c r="D143" s="4">
        <v>1969</v>
      </c>
      <c r="E143" s="4">
        <v>1987</v>
      </c>
      <c r="F143" s="4">
        <v>0</v>
      </c>
      <c r="G143" s="4">
        <v>2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10</v>
      </c>
      <c r="S143" s="4">
        <v>4</v>
      </c>
      <c r="T143" s="4">
        <v>0</v>
      </c>
      <c r="U143" s="4">
        <v>1</v>
      </c>
      <c r="V143" s="4">
        <v>0</v>
      </c>
      <c r="W143" s="4">
        <v>1</v>
      </c>
      <c r="X143" s="4">
        <v>0</v>
      </c>
      <c r="Y143" s="4">
        <v>0</v>
      </c>
      <c r="Z143" s="5">
        <v>2332</v>
      </c>
      <c r="AA143" s="5">
        <v>9466</v>
      </c>
      <c r="AB143" s="5">
        <v>8835</v>
      </c>
      <c r="AC143" s="5">
        <v>1143</v>
      </c>
      <c r="AD143" s="5">
        <v>2599</v>
      </c>
      <c r="AE143" s="5">
        <f t="shared" si="76"/>
        <v>1844</v>
      </c>
      <c r="AF143" s="5">
        <v>440</v>
      </c>
      <c r="AG143" s="5">
        <v>43</v>
      </c>
      <c r="AH143" s="5">
        <v>272</v>
      </c>
      <c r="AI143" s="5">
        <v>1308</v>
      </c>
      <c r="AJ143" s="5">
        <v>83</v>
      </c>
      <c r="AK143" s="5">
        <v>62</v>
      </c>
      <c r="AL143" s="6">
        <f t="shared" si="77"/>
        <v>0.57241379310344831</v>
      </c>
      <c r="AM143" s="17">
        <f t="shared" si="78"/>
        <v>21</v>
      </c>
      <c r="AN143" s="5">
        <v>479</v>
      </c>
      <c r="AO143" s="5">
        <v>1003</v>
      </c>
      <c r="AP143" s="6">
        <v>0.29399999999999998</v>
      </c>
      <c r="AQ143" s="6">
        <v>0.32900000000000001</v>
      </c>
      <c r="AR143" s="6">
        <v>0.44600000000000001</v>
      </c>
      <c r="AS143" s="6">
        <v>0.77500000000000002</v>
      </c>
      <c r="AT143" s="5">
        <v>3941</v>
      </c>
      <c r="AU143" s="5">
        <v>251</v>
      </c>
      <c r="AV143" s="5">
        <v>29</v>
      </c>
      <c r="AW143" s="5">
        <v>33</v>
      </c>
      <c r="AX143" s="5">
        <v>90</v>
      </c>
      <c r="AY143" s="5">
        <v>113</v>
      </c>
      <c r="AZ143" s="5">
        <v>19467.099999999999</v>
      </c>
      <c r="BA143" s="5">
        <v>20568</v>
      </c>
      <c r="BB143" s="5">
        <v>19004</v>
      </c>
      <c r="BC143" s="5">
        <v>1434</v>
      </c>
      <c r="BD143" s="5">
        <v>130</v>
      </c>
      <c r="BE143" s="5">
        <v>1531</v>
      </c>
      <c r="BF143" s="6">
        <v>0.99399999999999999</v>
      </c>
      <c r="BG143" s="12">
        <v>9.4499999999999993</v>
      </c>
      <c r="BH143" s="12">
        <v>9.0399999999999991</v>
      </c>
      <c r="BI143" s="6">
        <v>0.99</v>
      </c>
      <c r="BJ143" s="12">
        <v>9.44</v>
      </c>
      <c r="BK143" s="12">
        <v>9.34</v>
      </c>
      <c r="BL143" s="4">
        <v>0</v>
      </c>
      <c r="BM143" s="4">
        <v>0</v>
      </c>
      <c r="BN143" s="4">
        <v>0</v>
      </c>
      <c r="BO143" s="4">
        <v>0</v>
      </c>
      <c r="BP143" s="18">
        <v>0</v>
      </c>
      <c r="BQ143" s="18">
        <v>0</v>
      </c>
      <c r="BR143" s="4">
        <v>0</v>
      </c>
      <c r="BS143" s="10">
        <f t="shared" si="79"/>
        <v>4.0000000000000036E-3</v>
      </c>
      <c r="BT143" s="11">
        <f t="shared" si="80"/>
        <v>9.9999999999997868E-3</v>
      </c>
      <c r="BU143" s="11">
        <f t="shared" si="81"/>
        <v>-0.30000000000000071</v>
      </c>
      <c r="BV143" s="18">
        <f t="shared" si="82"/>
        <v>0</v>
      </c>
      <c r="BW143" s="15">
        <f t="shared" si="83"/>
        <v>657.58662092624354</v>
      </c>
      <c r="BX143" s="15">
        <f t="shared" si="84"/>
        <v>613.75214408233273</v>
      </c>
      <c r="BY143" s="15">
        <f t="shared" si="85"/>
        <v>79.402229845626081</v>
      </c>
      <c r="BZ143" s="15">
        <f t="shared" si="86"/>
        <v>180.54802744425385</v>
      </c>
      <c r="CA143" s="15">
        <f t="shared" si="87"/>
        <v>128.09948542024014</v>
      </c>
      <c r="CB143" s="15">
        <f t="shared" si="88"/>
        <v>30.566037735849058</v>
      </c>
      <c r="CC143" s="15">
        <f t="shared" si="89"/>
        <v>2.9871355060034301</v>
      </c>
      <c r="CD143" s="15">
        <f t="shared" si="90"/>
        <v>18.895368782161235</v>
      </c>
      <c r="CE143" s="15">
        <f t="shared" si="91"/>
        <v>90.864493996569465</v>
      </c>
      <c r="CF143" s="15">
        <f t="shared" si="92"/>
        <v>5.7658662092624358</v>
      </c>
      <c r="CG143" s="15">
        <f t="shared" si="93"/>
        <v>4.3070325900514579</v>
      </c>
      <c r="CH143" s="15">
        <f t="shared" si="94"/>
        <v>1.4588336192109779</v>
      </c>
      <c r="CI143" s="15">
        <f t="shared" si="95"/>
        <v>33.275300171526588</v>
      </c>
      <c r="CJ143" s="15">
        <f t="shared" si="96"/>
        <v>69.676672384219543</v>
      </c>
      <c r="CK143" s="15">
        <f t="shared" si="97"/>
        <v>273.77444253859346</v>
      </c>
      <c r="CL143" s="15">
        <f t="shared" si="98"/>
        <v>17.436535162950257</v>
      </c>
      <c r="CM143" s="15">
        <f t="shared" si="99"/>
        <v>2.0145797598627788</v>
      </c>
      <c r="CN143" s="15">
        <f t="shared" si="100"/>
        <v>2.2924528301886795</v>
      </c>
      <c r="CO143" s="15">
        <f t="shared" si="101"/>
        <v>6.2521440823327614</v>
      </c>
      <c r="CP143" s="15">
        <f t="shared" si="102"/>
        <v>7.849914236706689</v>
      </c>
      <c r="CQ143" s="15">
        <f t="shared" si="103"/>
        <v>1428.8233276157805</v>
      </c>
      <c r="CR143" s="15">
        <f t="shared" si="104"/>
        <v>1320.1749571183532</v>
      </c>
      <c r="CS143" s="15">
        <f t="shared" si="105"/>
        <v>99.617495711835332</v>
      </c>
      <c r="CT143" s="15">
        <f t="shared" si="106"/>
        <v>9.0308747855917666</v>
      </c>
      <c r="CU143" s="15">
        <f t="shared" si="107"/>
        <v>106.35591766723842</v>
      </c>
      <c r="CV143" s="15">
        <f t="shared" si="108"/>
        <v>0</v>
      </c>
      <c r="CW143" s="15">
        <f t="shared" si="109"/>
        <v>0</v>
      </c>
      <c r="CX143" s="15">
        <f t="shared" si="110"/>
        <v>0</v>
      </c>
      <c r="CY143" s="15">
        <f t="shared" si="111"/>
        <v>0</v>
      </c>
      <c r="CZ143" s="15">
        <f t="shared" si="112"/>
        <v>0</v>
      </c>
    </row>
    <row r="144" spans="1:104" x14ac:dyDescent="0.2">
      <c r="A144" s="4" t="s">
        <v>188</v>
      </c>
      <c r="B144" s="4" t="s">
        <v>53</v>
      </c>
      <c r="C144" s="4">
        <v>0</v>
      </c>
      <c r="D144" s="4">
        <v>1969</v>
      </c>
      <c r="E144" s="4">
        <v>1990</v>
      </c>
      <c r="F144" s="4">
        <v>0</v>
      </c>
      <c r="G144" s="4">
        <v>0</v>
      </c>
      <c r="H144" s="4">
        <v>2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1</v>
      </c>
      <c r="O144" s="4">
        <v>0</v>
      </c>
      <c r="P144" s="4">
        <v>0</v>
      </c>
      <c r="Q144" s="4">
        <v>0</v>
      </c>
      <c r="R144" s="4">
        <v>1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5">
        <v>2517</v>
      </c>
      <c r="AA144" s="5">
        <v>10037</v>
      </c>
      <c r="AB144" s="5">
        <v>9397</v>
      </c>
      <c r="AC144" s="5">
        <v>1077</v>
      </c>
      <c r="AD144" s="5">
        <v>2715</v>
      </c>
      <c r="AE144" s="5">
        <f t="shared" si="76"/>
        <v>1994</v>
      </c>
      <c r="AF144" s="5">
        <v>498</v>
      </c>
      <c r="AG144" s="5">
        <v>49</v>
      </c>
      <c r="AH144" s="5">
        <v>174</v>
      </c>
      <c r="AI144" s="5">
        <v>1208</v>
      </c>
      <c r="AJ144" s="5">
        <v>183</v>
      </c>
      <c r="AK144" s="5">
        <v>73</v>
      </c>
      <c r="AL144" s="6">
        <f t="shared" si="77"/>
        <v>0.71484375</v>
      </c>
      <c r="AM144" s="17">
        <f t="shared" si="78"/>
        <v>110</v>
      </c>
      <c r="AN144" s="5">
        <v>450</v>
      </c>
      <c r="AO144" s="5">
        <v>453</v>
      </c>
      <c r="AP144" s="6">
        <v>0.28899999999999998</v>
      </c>
      <c r="AQ144" s="6">
        <v>0.32100000000000001</v>
      </c>
      <c r="AR144" s="6">
        <v>0.40799999999999997</v>
      </c>
      <c r="AS144" s="6">
        <v>0.72899999999999998</v>
      </c>
      <c r="AT144" s="5">
        <v>3833</v>
      </c>
      <c r="AU144" s="5">
        <v>247</v>
      </c>
      <c r="AV144" s="5">
        <v>42</v>
      </c>
      <c r="AW144" s="5">
        <v>47</v>
      </c>
      <c r="AX144" s="5">
        <v>97</v>
      </c>
      <c r="AY144" s="5">
        <v>111</v>
      </c>
      <c r="AZ144" s="5">
        <v>18647.099999999999</v>
      </c>
      <c r="BA144" s="5">
        <v>16651</v>
      </c>
      <c r="BB144" s="5">
        <v>15126</v>
      </c>
      <c r="BC144" s="5">
        <v>1379</v>
      </c>
      <c r="BD144" s="5">
        <v>146</v>
      </c>
      <c r="BE144" s="5">
        <v>1203</v>
      </c>
      <c r="BF144" s="6">
        <v>0.99099999999999999</v>
      </c>
      <c r="BG144" s="12">
        <v>7.97</v>
      </c>
      <c r="BH144" s="12">
        <v>7.51</v>
      </c>
      <c r="BI144" s="6">
        <v>0.99099999999999999</v>
      </c>
      <c r="BJ144" s="12">
        <v>7.69</v>
      </c>
      <c r="BK144" s="12">
        <v>7.62</v>
      </c>
      <c r="BL144" s="4">
        <v>0</v>
      </c>
      <c r="BM144" s="4">
        <v>0</v>
      </c>
      <c r="BN144" s="4">
        <v>0</v>
      </c>
      <c r="BO144" s="4">
        <v>0</v>
      </c>
      <c r="BP144" s="18">
        <v>0</v>
      </c>
      <c r="BQ144" s="18">
        <v>0</v>
      </c>
      <c r="BR144" s="4">
        <v>0</v>
      </c>
      <c r="BS144" s="10">
        <f t="shared" si="79"/>
        <v>0</v>
      </c>
      <c r="BT144" s="11">
        <f t="shared" si="80"/>
        <v>0.27999999999999936</v>
      </c>
      <c r="BU144" s="11">
        <f t="shared" si="81"/>
        <v>-0.11000000000000032</v>
      </c>
      <c r="BV144" s="18">
        <f t="shared" si="82"/>
        <v>0</v>
      </c>
      <c r="BW144" s="15">
        <f t="shared" si="83"/>
        <v>646.00476758045295</v>
      </c>
      <c r="BX144" s="15">
        <f t="shared" si="84"/>
        <v>604.81287246722286</v>
      </c>
      <c r="BY144" s="15">
        <f t="shared" si="85"/>
        <v>69.318235995232413</v>
      </c>
      <c r="BZ144" s="15">
        <f t="shared" si="86"/>
        <v>174.74374255065553</v>
      </c>
      <c r="CA144" s="15">
        <f t="shared" si="87"/>
        <v>128.33849821215733</v>
      </c>
      <c r="CB144" s="15">
        <f t="shared" si="88"/>
        <v>32.052443384982126</v>
      </c>
      <c r="CC144" s="15">
        <f t="shared" si="89"/>
        <v>3.1537544696066746</v>
      </c>
      <c r="CD144" s="15">
        <f t="shared" si="90"/>
        <v>11.199046483909417</v>
      </c>
      <c r="CE144" s="15">
        <f t="shared" si="91"/>
        <v>77.749702026221684</v>
      </c>
      <c r="CF144" s="15">
        <f t="shared" si="92"/>
        <v>11.778307508939212</v>
      </c>
      <c r="CG144" s="15">
        <f t="shared" si="93"/>
        <v>4.6984505363528006</v>
      </c>
      <c r="CH144" s="15">
        <f t="shared" si="94"/>
        <v>7.0798569725864118</v>
      </c>
      <c r="CI144" s="15">
        <f t="shared" si="95"/>
        <v>28.963051251489869</v>
      </c>
      <c r="CJ144" s="15">
        <f t="shared" si="96"/>
        <v>29.156138259833135</v>
      </c>
      <c r="CK144" s="15">
        <f t="shared" si="97"/>
        <v>246.70083432657924</v>
      </c>
      <c r="CL144" s="15">
        <f t="shared" si="98"/>
        <v>15.897497020262218</v>
      </c>
      <c r="CM144" s="15">
        <f t="shared" si="99"/>
        <v>2.7032181168057212</v>
      </c>
      <c r="CN144" s="15">
        <f t="shared" si="100"/>
        <v>3.0250297973778308</v>
      </c>
      <c r="CO144" s="15">
        <f t="shared" si="101"/>
        <v>6.2431466030989275</v>
      </c>
      <c r="CP144" s="15">
        <f t="shared" si="102"/>
        <v>7.1442193087008343</v>
      </c>
      <c r="CQ144" s="15">
        <f t="shared" si="103"/>
        <v>1071.6972586412396</v>
      </c>
      <c r="CR144" s="15">
        <f t="shared" si="104"/>
        <v>973.54469606674616</v>
      </c>
      <c r="CS144" s="15">
        <f t="shared" si="105"/>
        <v>88.755661501787841</v>
      </c>
      <c r="CT144" s="15">
        <f t="shared" si="106"/>
        <v>9.3969010727056013</v>
      </c>
      <c r="CU144" s="15">
        <f t="shared" si="107"/>
        <v>77.427890345649587</v>
      </c>
      <c r="CV144" s="15">
        <f t="shared" si="108"/>
        <v>0</v>
      </c>
      <c r="CW144" s="15">
        <f t="shared" si="109"/>
        <v>0</v>
      </c>
      <c r="CX144" s="15">
        <f t="shared" si="110"/>
        <v>0</v>
      </c>
      <c r="CY144" s="15">
        <f t="shared" si="111"/>
        <v>0</v>
      </c>
      <c r="CZ144" s="15">
        <f t="shared" si="112"/>
        <v>0</v>
      </c>
    </row>
    <row r="145" spans="1:104" x14ac:dyDescent="0.2">
      <c r="A145" s="4" t="s">
        <v>189</v>
      </c>
      <c r="B145" s="4" t="s">
        <v>53</v>
      </c>
      <c r="C145" s="4">
        <v>0</v>
      </c>
      <c r="D145" s="4">
        <v>1993</v>
      </c>
      <c r="E145" s="4">
        <v>2009</v>
      </c>
      <c r="F145" s="4">
        <v>0</v>
      </c>
      <c r="G145" s="4">
        <v>0</v>
      </c>
      <c r="H145" s="4">
        <v>1</v>
      </c>
      <c r="I145" s="4">
        <v>0</v>
      </c>
      <c r="J145" s="4">
        <v>0</v>
      </c>
      <c r="K145" s="4">
        <v>1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1</v>
      </c>
      <c r="R145" s="4">
        <v>2</v>
      </c>
      <c r="S145" s="4">
        <v>0</v>
      </c>
      <c r="T145" s="4">
        <v>3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5">
        <v>2035</v>
      </c>
      <c r="AA145" s="5">
        <v>8657</v>
      </c>
      <c r="AB145" s="5">
        <v>7283</v>
      </c>
      <c r="AC145" s="5">
        <v>1241</v>
      </c>
      <c r="AD145" s="5">
        <v>2038</v>
      </c>
      <c r="AE145" s="5">
        <f t="shared" si="76"/>
        <v>1064</v>
      </c>
      <c r="AF145" s="5">
        <v>483</v>
      </c>
      <c r="AG145" s="5">
        <v>18</v>
      </c>
      <c r="AH145" s="5">
        <v>473</v>
      </c>
      <c r="AI145" s="5">
        <v>1512</v>
      </c>
      <c r="AJ145" s="5">
        <v>14</v>
      </c>
      <c r="AK145" s="5">
        <v>8</v>
      </c>
      <c r="AL145" s="6">
        <f t="shared" si="77"/>
        <v>0.63636363636363635</v>
      </c>
      <c r="AM145" s="17">
        <f t="shared" si="78"/>
        <v>6</v>
      </c>
      <c r="AN145" s="5">
        <v>1109</v>
      </c>
      <c r="AO145" s="5">
        <v>1745</v>
      </c>
      <c r="AP145" s="6">
        <v>0.28000000000000003</v>
      </c>
      <c r="AQ145" s="6">
        <v>0.38300000000000001</v>
      </c>
      <c r="AR145" s="6">
        <v>0.54600000000000004</v>
      </c>
      <c r="AS145" s="6">
        <v>0.92900000000000005</v>
      </c>
      <c r="AT145" s="5">
        <v>3976</v>
      </c>
      <c r="AU145" s="5">
        <v>152</v>
      </c>
      <c r="AV145" s="5">
        <v>172</v>
      </c>
      <c r="AW145" s="5">
        <v>0</v>
      </c>
      <c r="AX145" s="5">
        <v>93</v>
      </c>
      <c r="AY145" s="5">
        <v>186</v>
      </c>
      <c r="AZ145" s="5">
        <v>15984</v>
      </c>
      <c r="BA145" s="5">
        <v>16434</v>
      </c>
      <c r="BB145" s="5">
        <v>15236</v>
      </c>
      <c r="BC145" s="5">
        <v>1067</v>
      </c>
      <c r="BD145" s="5">
        <v>131</v>
      </c>
      <c r="BE145" s="5">
        <v>1496</v>
      </c>
      <c r="BF145" s="6">
        <v>0.99199999999999999</v>
      </c>
      <c r="BG145" s="12">
        <v>9.18</v>
      </c>
      <c r="BH145" s="12">
        <v>8.92</v>
      </c>
      <c r="BI145" s="6">
        <v>0.99299999999999999</v>
      </c>
      <c r="BJ145" s="12">
        <v>9.1999999999999993</v>
      </c>
      <c r="BK145" s="12">
        <v>9.09</v>
      </c>
      <c r="BL145" s="4">
        <v>0</v>
      </c>
      <c r="BM145" s="4">
        <v>0</v>
      </c>
      <c r="BN145" s="4">
        <v>0</v>
      </c>
      <c r="BO145" s="4">
        <v>0</v>
      </c>
      <c r="BP145" s="18">
        <v>0</v>
      </c>
      <c r="BQ145" s="18">
        <v>0</v>
      </c>
      <c r="BR145" s="4">
        <v>0</v>
      </c>
      <c r="BS145" s="10">
        <f t="shared" si="79"/>
        <v>-1.0000000000000009E-3</v>
      </c>
      <c r="BT145" s="11">
        <f t="shared" si="80"/>
        <v>-1.9999999999999574E-2</v>
      </c>
      <c r="BU145" s="11">
        <f t="shared" si="81"/>
        <v>-0.16999999999999993</v>
      </c>
      <c r="BV145" s="18">
        <f t="shared" si="82"/>
        <v>0</v>
      </c>
      <c r="BW145" s="15">
        <f t="shared" si="83"/>
        <v>689.15675675675675</v>
      </c>
      <c r="BX145" s="15">
        <f t="shared" si="84"/>
        <v>579.77690417690417</v>
      </c>
      <c r="BY145" s="15">
        <f t="shared" si="85"/>
        <v>98.792137592137578</v>
      </c>
      <c r="BZ145" s="15">
        <f t="shared" si="86"/>
        <v>162.23882063882064</v>
      </c>
      <c r="CA145" s="15">
        <f t="shared" si="87"/>
        <v>84.701719901719912</v>
      </c>
      <c r="CB145" s="15">
        <f t="shared" si="88"/>
        <v>38.450122850122852</v>
      </c>
      <c r="CC145" s="15">
        <f t="shared" si="89"/>
        <v>1.432923832923833</v>
      </c>
      <c r="CD145" s="15">
        <f t="shared" si="90"/>
        <v>37.654054054054058</v>
      </c>
      <c r="CE145" s="15">
        <f t="shared" si="91"/>
        <v>120.36560196560195</v>
      </c>
      <c r="CF145" s="15">
        <f t="shared" si="92"/>
        <v>1.1144963144963145</v>
      </c>
      <c r="CG145" s="15">
        <f t="shared" si="93"/>
        <v>0.63685503685503686</v>
      </c>
      <c r="CH145" s="15">
        <f t="shared" si="94"/>
        <v>0.47764127764127762</v>
      </c>
      <c r="CI145" s="15">
        <f t="shared" si="95"/>
        <v>88.284029484029489</v>
      </c>
      <c r="CJ145" s="15">
        <f t="shared" si="96"/>
        <v>138.91400491400492</v>
      </c>
      <c r="CK145" s="15">
        <f t="shared" si="97"/>
        <v>316.51695331695328</v>
      </c>
      <c r="CL145" s="15">
        <f t="shared" si="98"/>
        <v>12.100245700245701</v>
      </c>
      <c r="CM145" s="15">
        <f t="shared" si="99"/>
        <v>13.692383292383292</v>
      </c>
      <c r="CN145" s="15">
        <f t="shared" si="100"/>
        <v>0</v>
      </c>
      <c r="CO145" s="15">
        <f t="shared" si="101"/>
        <v>7.4034398034398041</v>
      </c>
      <c r="CP145" s="15">
        <f t="shared" si="102"/>
        <v>14.806879606879608</v>
      </c>
      <c r="CQ145" s="15">
        <f t="shared" si="103"/>
        <v>1308.2594594594595</v>
      </c>
      <c r="CR145" s="15">
        <f t="shared" si="104"/>
        <v>1212.8904176904177</v>
      </c>
      <c r="CS145" s="15">
        <f t="shared" si="105"/>
        <v>84.940540540540539</v>
      </c>
      <c r="CT145" s="15">
        <f t="shared" si="106"/>
        <v>10.428501228501229</v>
      </c>
      <c r="CU145" s="15">
        <f t="shared" si="107"/>
        <v>119.0918918918919</v>
      </c>
      <c r="CV145" s="15">
        <f t="shared" si="108"/>
        <v>0</v>
      </c>
      <c r="CW145" s="15">
        <f t="shared" si="109"/>
        <v>0</v>
      </c>
      <c r="CX145" s="15">
        <f t="shared" si="110"/>
        <v>0</v>
      </c>
      <c r="CY145" s="15">
        <f t="shared" si="111"/>
        <v>0</v>
      </c>
      <c r="CZ145" s="15">
        <f t="shared" si="112"/>
        <v>0</v>
      </c>
    </row>
    <row r="146" spans="1:104" x14ac:dyDescent="0.2">
      <c r="A146" s="4" t="s">
        <v>190</v>
      </c>
      <c r="B146" s="4" t="s">
        <v>53</v>
      </c>
      <c r="C146" s="4">
        <v>0</v>
      </c>
      <c r="D146" s="4">
        <v>1985</v>
      </c>
      <c r="E146" s="4">
        <v>2004</v>
      </c>
      <c r="F146" s="4">
        <v>0</v>
      </c>
      <c r="G146" s="4">
        <v>1</v>
      </c>
      <c r="H146" s="4">
        <v>1</v>
      </c>
      <c r="I146" s="4">
        <v>0</v>
      </c>
      <c r="J146" s="4">
        <v>1</v>
      </c>
      <c r="K146" s="4">
        <v>2</v>
      </c>
      <c r="L146" s="4">
        <v>0</v>
      </c>
      <c r="M146" s="4">
        <v>0</v>
      </c>
      <c r="N146" s="4">
        <v>1</v>
      </c>
      <c r="O146" s="4">
        <v>0</v>
      </c>
      <c r="P146" s="4">
        <v>0</v>
      </c>
      <c r="Q146" s="4">
        <v>0</v>
      </c>
      <c r="R146" s="4">
        <v>5</v>
      </c>
      <c r="S146" s="4">
        <v>2</v>
      </c>
      <c r="T146" s="4">
        <v>2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5">
        <v>2257</v>
      </c>
      <c r="AA146" s="5">
        <v>8916</v>
      </c>
      <c r="AB146" s="5">
        <v>8096</v>
      </c>
      <c r="AC146" s="5">
        <v>1195</v>
      </c>
      <c r="AD146" s="5">
        <v>2333</v>
      </c>
      <c r="AE146" s="5">
        <f t="shared" si="76"/>
        <v>1458</v>
      </c>
      <c r="AF146" s="5">
        <v>444</v>
      </c>
      <c r="AG146" s="5">
        <v>32</v>
      </c>
      <c r="AH146" s="5">
        <v>399</v>
      </c>
      <c r="AI146" s="5">
        <v>1425</v>
      </c>
      <c r="AJ146" s="5">
        <v>128</v>
      </c>
      <c r="AK146" s="5">
        <v>81</v>
      </c>
      <c r="AL146" s="6">
        <f t="shared" si="77"/>
        <v>0.61244019138755978</v>
      </c>
      <c r="AM146" s="17">
        <f t="shared" si="78"/>
        <v>47</v>
      </c>
      <c r="AN146" s="5">
        <v>583</v>
      </c>
      <c r="AO146" s="5">
        <v>2003</v>
      </c>
      <c r="AP146" s="6">
        <v>0.28799999999999998</v>
      </c>
      <c r="AQ146" s="6">
        <v>0.34699999999999998</v>
      </c>
      <c r="AR146" s="6">
        <v>0.499</v>
      </c>
      <c r="AS146" s="6">
        <v>0.84599999999999997</v>
      </c>
      <c r="AT146" s="5">
        <v>4038</v>
      </c>
      <c r="AU146" s="5">
        <v>179</v>
      </c>
      <c r="AV146" s="5">
        <v>178</v>
      </c>
      <c r="AW146" s="5">
        <v>1</v>
      </c>
      <c r="AX146" s="5">
        <v>58</v>
      </c>
      <c r="AY146" s="5">
        <v>106</v>
      </c>
      <c r="AZ146" s="5">
        <v>17758.2</v>
      </c>
      <c r="BA146" s="5">
        <v>19796</v>
      </c>
      <c r="BB146" s="5">
        <v>18244</v>
      </c>
      <c r="BC146" s="5">
        <v>1376</v>
      </c>
      <c r="BD146" s="5">
        <v>176</v>
      </c>
      <c r="BE146" s="5">
        <v>1648</v>
      </c>
      <c r="BF146" s="6">
        <v>0.99099999999999999</v>
      </c>
      <c r="BG146" s="12">
        <v>9.94</v>
      </c>
      <c r="BH146" s="12">
        <v>9.31</v>
      </c>
      <c r="BI146" s="6">
        <v>0.99199999999999999</v>
      </c>
      <c r="BJ146" s="12">
        <v>9.66</v>
      </c>
      <c r="BK146" s="12">
        <v>9.61</v>
      </c>
      <c r="BL146" s="4">
        <v>0</v>
      </c>
      <c r="BM146" s="4">
        <v>0</v>
      </c>
      <c r="BN146" s="4">
        <v>0</v>
      </c>
      <c r="BO146" s="4">
        <v>0</v>
      </c>
      <c r="BP146" s="18">
        <v>0</v>
      </c>
      <c r="BQ146" s="18">
        <v>0</v>
      </c>
      <c r="BR146" s="4">
        <v>0</v>
      </c>
      <c r="BS146" s="10">
        <f t="shared" si="79"/>
        <v>-1.0000000000000009E-3</v>
      </c>
      <c r="BT146" s="11">
        <f t="shared" si="80"/>
        <v>0.27999999999999936</v>
      </c>
      <c r="BU146" s="11">
        <f t="shared" si="81"/>
        <v>-0.29999999999999893</v>
      </c>
      <c r="BV146" s="18">
        <f t="shared" si="82"/>
        <v>0</v>
      </c>
      <c r="BW146" s="15">
        <f t="shared" si="83"/>
        <v>639.96101019051844</v>
      </c>
      <c r="BX146" s="15">
        <f t="shared" si="84"/>
        <v>581.10412051395656</v>
      </c>
      <c r="BY146" s="15">
        <f t="shared" si="85"/>
        <v>85.7731501993797</v>
      </c>
      <c r="BZ146" s="15">
        <f t="shared" si="86"/>
        <v>167.45502879929111</v>
      </c>
      <c r="CA146" s="15">
        <f t="shared" si="87"/>
        <v>104.650420912716</v>
      </c>
      <c r="CB146" s="15">
        <f t="shared" si="88"/>
        <v>31.868852459016392</v>
      </c>
      <c r="CC146" s="15">
        <f t="shared" si="89"/>
        <v>2.2968542312804607</v>
      </c>
      <c r="CD146" s="15">
        <f t="shared" si="90"/>
        <v>28.638901196278244</v>
      </c>
      <c r="CE146" s="15">
        <f t="shared" si="91"/>
        <v>102.28178998670802</v>
      </c>
      <c r="CF146" s="15">
        <f t="shared" si="92"/>
        <v>9.1874169251218429</v>
      </c>
      <c r="CG146" s="15">
        <f t="shared" si="93"/>
        <v>5.8139122729286665</v>
      </c>
      <c r="CH146" s="15">
        <f t="shared" si="94"/>
        <v>3.3735046521931764</v>
      </c>
      <c r="CI146" s="15">
        <f t="shared" si="95"/>
        <v>41.845813026140895</v>
      </c>
      <c r="CJ146" s="15">
        <f t="shared" si="96"/>
        <v>143.76871953921133</v>
      </c>
      <c r="CK146" s="15">
        <f t="shared" si="97"/>
        <v>289.83429330970313</v>
      </c>
      <c r="CL146" s="15">
        <f t="shared" si="98"/>
        <v>12.848028356225077</v>
      </c>
      <c r="CM146" s="15">
        <f t="shared" si="99"/>
        <v>12.776251661497563</v>
      </c>
      <c r="CN146" s="15">
        <f t="shared" si="100"/>
        <v>7.1776694727514398E-2</v>
      </c>
      <c r="CO146" s="15">
        <f t="shared" si="101"/>
        <v>4.1630482941958356</v>
      </c>
      <c r="CP146" s="15">
        <f t="shared" si="102"/>
        <v>7.6083296411165264</v>
      </c>
      <c r="CQ146" s="15">
        <f t="shared" si="103"/>
        <v>1420.8914488258749</v>
      </c>
      <c r="CR146" s="15">
        <f t="shared" si="104"/>
        <v>1309.4940186087729</v>
      </c>
      <c r="CS146" s="15">
        <f t="shared" si="105"/>
        <v>98.764731945059822</v>
      </c>
      <c r="CT146" s="15">
        <f t="shared" si="106"/>
        <v>12.632698272042534</v>
      </c>
      <c r="CU146" s="15">
        <f t="shared" si="107"/>
        <v>118.28799291094373</v>
      </c>
      <c r="CV146" s="15">
        <f t="shared" si="108"/>
        <v>0</v>
      </c>
      <c r="CW146" s="15">
        <f t="shared" si="109"/>
        <v>0</v>
      </c>
      <c r="CX146" s="15">
        <f t="shared" si="110"/>
        <v>0</v>
      </c>
      <c r="CY146" s="15">
        <f t="shared" si="111"/>
        <v>0</v>
      </c>
      <c r="CZ146" s="15">
        <f t="shared" si="112"/>
        <v>0</v>
      </c>
    </row>
    <row r="147" spans="1:104" x14ac:dyDescent="0.2">
      <c r="A147" s="4" t="s">
        <v>191</v>
      </c>
      <c r="B147" s="4" t="s">
        <v>53</v>
      </c>
      <c r="C147" s="4">
        <v>0</v>
      </c>
      <c r="D147" s="4">
        <v>1974</v>
      </c>
      <c r="E147" s="4">
        <v>1990</v>
      </c>
      <c r="F147" s="4">
        <v>2</v>
      </c>
      <c r="G147" s="4">
        <v>0</v>
      </c>
      <c r="H147" s="4">
        <v>1</v>
      </c>
      <c r="I147" s="4">
        <v>0</v>
      </c>
      <c r="J147" s="4">
        <v>0</v>
      </c>
      <c r="K147" s="4">
        <v>0</v>
      </c>
      <c r="L147" s="4">
        <v>0</v>
      </c>
      <c r="M147" s="4">
        <v>1</v>
      </c>
      <c r="N147" s="4">
        <v>1</v>
      </c>
      <c r="O147" s="4">
        <v>1</v>
      </c>
      <c r="P147" s="4">
        <v>0</v>
      </c>
      <c r="Q147" s="4">
        <v>0</v>
      </c>
      <c r="R147" s="4">
        <v>5</v>
      </c>
      <c r="S147" s="4">
        <v>11</v>
      </c>
      <c r="T147" s="4">
        <v>2</v>
      </c>
      <c r="U147" s="4">
        <v>1</v>
      </c>
      <c r="V147" s="4">
        <v>0</v>
      </c>
      <c r="W147" s="4">
        <v>2</v>
      </c>
      <c r="X147" s="4">
        <v>0</v>
      </c>
      <c r="Y147" s="4">
        <v>0</v>
      </c>
      <c r="Z147" s="5">
        <v>2088</v>
      </c>
      <c r="AA147" s="5">
        <v>8553</v>
      </c>
      <c r="AB147" s="5">
        <v>7370</v>
      </c>
      <c r="AC147" s="5">
        <v>1124</v>
      </c>
      <c r="AD147" s="5">
        <v>2182</v>
      </c>
      <c r="AE147" s="5">
        <f t="shared" si="76"/>
        <v>1534</v>
      </c>
      <c r="AF147" s="5">
        <v>426</v>
      </c>
      <c r="AG147" s="5">
        <v>60</v>
      </c>
      <c r="AH147" s="5">
        <v>162</v>
      </c>
      <c r="AI147" s="5">
        <v>1071</v>
      </c>
      <c r="AJ147" s="5">
        <v>98</v>
      </c>
      <c r="AK147" s="5">
        <v>63</v>
      </c>
      <c r="AL147" s="6">
        <f t="shared" si="77"/>
        <v>0.60869565217391308</v>
      </c>
      <c r="AM147" s="17">
        <f t="shared" si="78"/>
        <v>35</v>
      </c>
      <c r="AN147" s="5">
        <v>1070</v>
      </c>
      <c r="AO147" s="5">
        <v>1012</v>
      </c>
      <c r="AP147" s="6">
        <v>0.29599999999999999</v>
      </c>
      <c r="AQ147" s="6">
        <v>0.38400000000000001</v>
      </c>
      <c r="AR147" s="6">
        <v>0.436</v>
      </c>
      <c r="AS147" s="6">
        <v>0.82099999999999995</v>
      </c>
      <c r="AT147" s="5">
        <v>3214</v>
      </c>
      <c r="AU147" s="5">
        <v>161</v>
      </c>
      <c r="AV147" s="5">
        <v>32</v>
      </c>
      <c r="AW147" s="5">
        <v>10</v>
      </c>
      <c r="AX147" s="5">
        <v>71</v>
      </c>
      <c r="AY147" s="5">
        <v>130</v>
      </c>
      <c r="AZ147" s="5">
        <v>17317</v>
      </c>
      <c r="BA147" s="5">
        <v>19713</v>
      </c>
      <c r="BB147" s="5">
        <v>17916</v>
      </c>
      <c r="BC147" s="5">
        <v>1682</v>
      </c>
      <c r="BD147" s="5">
        <v>115</v>
      </c>
      <c r="BE147" s="5">
        <v>1654</v>
      </c>
      <c r="BF147" s="6">
        <v>0.99399999999999999</v>
      </c>
      <c r="BG147" s="12">
        <v>10.19</v>
      </c>
      <c r="BH147" s="12">
        <v>9.6999999999999993</v>
      </c>
      <c r="BI147" s="6">
        <v>0.99199999999999999</v>
      </c>
      <c r="BJ147" s="12">
        <v>9.9600000000000009</v>
      </c>
      <c r="BK147" s="12">
        <v>9.94</v>
      </c>
      <c r="BL147" s="4">
        <v>0</v>
      </c>
      <c r="BM147" s="4">
        <v>0</v>
      </c>
      <c r="BN147" s="4">
        <v>0</v>
      </c>
      <c r="BO147" s="4">
        <v>0</v>
      </c>
      <c r="BP147" s="18">
        <v>0</v>
      </c>
      <c r="BQ147" s="18">
        <v>0</v>
      </c>
      <c r="BR147" s="4">
        <v>0</v>
      </c>
      <c r="BS147" s="10">
        <f t="shared" si="79"/>
        <v>2.0000000000000018E-3</v>
      </c>
      <c r="BT147" s="11">
        <f t="shared" si="80"/>
        <v>0.22999999999999865</v>
      </c>
      <c r="BU147" s="11">
        <f t="shared" si="81"/>
        <v>-0.24000000000000021</v>
      </c>
      <c r="BV147" s="18">
        <f t="shared" si="82"/>
        <v>0</v>
      </c>
      <c r="BW147" s="15">
        <f t="shared" si="83"/>
        <v>663.59482758620686</v>
      </c>
      <c r="BX147" s="15">
        <f t="shared" si="84"/>
        <v>571.81034482758628</v>
      </c>
      <c r="BY147" s="15">
        <f t="shared" si="85"/>
        <v>87.206896551724142</v>
      </c>
      <c r="BZ147" s="15">
        <f t="shared" si="86"/>
        <v>169.29310344827587</v>
      </c>
      <c r="CA147" s="15">
        <f t="shared" si="87"/>
        <v>119.01724137931035</v>
      </c>
      <c r="CB147" s="15">
        <f t="shared" si="88"/>
        <v>33.051724137931032</v>
      </c>
      <c r="CC147" s="15">
        <f t="shared" si="89"/>
        <v>4.6551724137931032</v>
      </c>
      <c r="CD147" s="15">
        <f t="shared" si="90"/>
        <v>12.568965517241379</v>
      </c>
      <c r="CE147" s="15">
        <f t="shared" si="91"/>
        <v>83.094827586206904</v>
      </c>
      <c r="CF147" s="15">
        <f t="shared" si="92"/>
        <v>7.6034482758620694</v>
      </c>
      <c r="CG147" s="15">
        <f t="shared" si="93"/>
        <v>4.8879310344827589</v>
      </c>
      <c r="CH147" s="15">
        <f t="shared" si="94"/>
        <v>2.7155172413793105</v>
      </c>
      <c r="CI147" s="15">
        <f t="shared" si="95"/>
        <v>83.017241379310349</v>
      </c>
      <c r="CJ147" s="15">
        <f t="shared" si="96"/>
        <v>78.517241379310349</v>
      </c>
      <c r="CK147" s="15">
        <f t="shared" si="97"/>
        <v>249.36206896551724</v>
      </c>
      <c r="CL147" s="15">
        <f t="shared" si="98"/>
        <v>12.491379310344827</v>
      </c>
      <c r="CM147" s="15">
        <f t="shared" si="99"/>
        <v>2.4827586206896552</v>
      </c>
      <c r="CN147" s="15">
        <f t="shared" si="100"/>
        <v>0.77586206896551724</v>
      </c>
      <c r="CO147" s="15">
        <f t="shared" si="101"/>
        <v>5.5086206896551726</v>
      </c>
      <c r="CP147" s="15">
        <f t="shared" si="102"/>
        <v>10.086206896551724</v>
      </c>
      <c r="CQ147" s="15">
        <f t="shared" si="103"/>
        <v>1529.4568965517242</v>
      </c>
      <c r="CR147" s="15">
        <f t="shared" si="104"/>
        <v>1390.0344827586205</v>
      </c>
      <c r="CS147" s="15">
        <f t="shared" si="105"/>
        <v>130.5</v>
      </c>
      <c r="CT147" s="15">
        <f t="shared" si="106"/>
        <v>8.9224137931034484</v>
      </c>
      <c r="CU147" s="15">
        <f t="shared" si="107"/>
        <v>128.32758620689657</v>
      </c>
      <c r="CV147" s="15">
        <f t="shared" si="108"/>
        <v>0</v>
      </c>
      <c r="CW147" s="15">
        <f t="shared" si="109"/>
        <v>0</v>
      </c>
      <c r="CX147" s="15">
        <f t="shared" si="110"/>
        <v>0</v>
      </c>
      <c r="CY147" s="15">
        <f t="shared" si="111"/>
        <v>0</v>
      </c>
      <c r="CZ147" s="15">
        <f t="shared" si="112"/>
        <v>0</v>
      </c>
    </row>
    <row r="148" spans="1:104" x14ac:dyDescent="0.2">
      <c r="A148" s="4" t="s">
        <v>192</v>
      </c>
      <c r="B148" s="4" t="s">
        <v>53</v>
      </c>
      <c r="C148" s="4">
        <v>0</v>
      </c>
      <c r="D148" s="4">
        <v>1934</v>
      </c>
      <c r="E148" s="4">
        <v>1948</v>
      </c>
      <c r="F148" s="4">
        <v>0</v>
      </c>
      <c r="G148" s="4">
        <v>3</v>
      </c>
      <c r="H148" s="4">
        <v>1</v>
      </c>
      <c r="I148" s="4">
        <v>0</v>
      </c>
      <c r="J148" s="4">
        <v>0</v>
      </c>
      <c r="K148" s="4">
        <v>1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9</v>
      </c>
      <c r="S148" s="4">
        <v>0</v>
      </c>
      <c r="T148" s="4">
        <v>0</v>
      </c>
      <c r="U148" s="4">
        <v>1</v>
      </c>
      <c r="V148" s="4">
        <v>0</v>
      </c>
      <c r="W148" s="4">
        <v>1</v>
      </c>
      <c r="X148" s="4">
        <v>0</v>
      </c>
      <c r="Y148" s="4">
        <v>0</v>
      </c>
      <c r="Z148" s="5">
        <v>1534</v>
      </c>
      <c r="AA148" s="5">
        <v>6207</v>
      </c>
      <c r="AB148" s="5">
        <v>5723</v>
      </c>
      <c r="AC148" s="5">
        <v>722</v>
      </c>
      <c r="AD148" s="5">
        <v>1711</v>
      </c>
      <c r="AE148" s="5">
        <f t="shared" si="76"/>
        <v>1223</v>
      </c>
      <c r="AF148" s="5">
        <v>334</v>
      </c>
      <c r="AG148" s="5">
        <v>26</v>
      </c>
      <c r="AH148" s="5">
        <v>128</v>
      </c>
      <c r="AI148" s="5">
        <v>954</v>
      </c>
      <c r="AJ148" s="5">
        <v>27</v>
      </c>
      <c r="AK148" s="5">
        <v>22</v>
      </c>
      <c r="AL148" s="6">
        <f t="shared" si="77"/>
        <v>0.55102040816326525</v>
      </c>
      <c r="AM148" s="17">
        <f t="shared" si="78"/>
        <v>5</v>
      </c>
      <c r="AN148" s="5">
        <v>399</v>
      </c>
      <c r="AO148" s="5">
        <v>189</v>
      </c>
      <c r="AP148" s="6">
        <v>0.29899999999999999</v>
      </c>
      <c r="AQ148" s="6">
        <v>0.34799999999999998</v>
      </c>
      <c r="AR148" s="6">
        <v>0.434</v>
      </c>
      <c r="AS148" s="6">
        <v>0.78100000000000003</v>
      </c>
      <c r="AT148" s="5">
        <v>2481</v>
      </c>
      <c r="AU148" s="5">
        <v>176</v>
      </c>
      <c r="AV148" s="5">
        <v>27</v>
      </c>
      <c r="AW148" s="5">
        <v>58</v>
      </c>
      <c r="AX148" s="8">
        <v>0</v>
      </c>
      <c r="AY148" s="5">
        <v>94</v>
      </c>
      <c r="AZ148" s="5">
        <v>12699.2</v>
      </c>
      <c r="BA148" s="5">
        <v>14885</v>
      </c>
      <c r="BB148" s="5">
        <v>13803</v>
      </c>
      <c r="BC148" s="5">
        <v>1003</v>
      </c>
      <c r="BD148" s="5">
        <v>79</v>
      </c>
      <c r="BE148" s="5">
        <v>1221</v>
      </c>
      <c r="BF148" s="6">
        <v>0.995</v>
      </c>
      <c r="BG148" s="12">
        <v>10.49</v>
      </c>
      <c r="BH148" s="12">
        <v>10.19</v>
      </c>
      <c r="BI148" s="6">
        <v>0.99</v>
      </c>
      <c r="BJ148" s="12">
        <v>10.27</v>
      </c>
      <c r="BK148" s="12">
        <v>10.18</v>
      </c>
      <c r="BL148" s="4">
        <v>0</v>
      </c>
      <c r="BM148" s="4">
        <v>0</v>
      </c>
      <c r="BN148" s="4">
        <v>0</v>
      </c>
      <c r="BO148" s="4">
        <v>0</v>
      </c>
      <c r="BP148" s="18">
        <v>0</v>
      </c>
      <c r="BQ148" s="18">
        <v>0</v>
      </c>
      <c r="BR148" s="4">
        <v>0</v>
      </c>
      <c r="BS148" s="10">
        <f t="shared" si="79"/>
        <v>5.0000000000000044E-3</v>
      </c>
      <c r="BT148" s="11">
        <f t="shared" si="80"/>
        <v>0.22000000000000064</v>
      </c>
      <c r="BU148" s="11">
        <f t="shared" si="81"/>
        <v>9.9999999999997868E-3</v>
      </c>
      <c r="BV148" s="18">
        <f t="shared" si="82"/>
        <v>0</v>
      </c>
      <c r="BW148" s="15">
        <f t="shared" si="83"/>
        <v>655.49804432855274</v>
      </c>
      <c r="BX148" s="15">
        <f t="shared" si="84"/>
        <v>604.38461538461536</v>
      </c>
      <c r="BY148" s="15">
        <f t="shared" si="85"/>
        <v>76.247718383311607</v>
      </c>
      <c r="BZ148" s="15">
        <f t="shared" si="86"/>
        <v>180.69230769230771</v>
      </c>
      <c r="CA148" s="15">
        <f t="shared" si="87"/>
        <v>129.15645371577574</v>
      </c>
      <c r="CB148" s="15">
        <f t="shared" si="88"/>
        <v>35.272490221642762</v>
      </c>
      <c r="CC148" s="15">
        <f t="shared" si="89"/>
        <v>2.7457627118644066</v>
      </c>
      <c r="CD148" s="15">
        <f t="shared" si="90"/>
        <v>13.517601043024772</v>
      </c>
      <c r="CE148" s="15">
        <f t="shared" si="91"/>
        <v>100.74837027379401</v>
      </c>
      <c r="CF148" s="15">
        <f t="shared" si="92"/>
        <v>2.8513689700130378</v>
      </c>
      <c r="CG148" s="15">
        <f t="shared" si="93"/>
        <v>2.3233376792698825</v>
      </c>
      <c r="CH148" s="15">
        <f t="shared" si="94"/>
        <v>0.52803129074315525</v>
      </c>
      <c r="CI148" s="15">
        <f t="shared" si="95"/>
        <v>42.136897001303787</v>
      </c>
      <c r="CJ148" s="15">
        <f t="shared" si="96"/>
        <v>19.959582790091265</v>
      </c>
      <c r="CK148" s="15">
        <f t="shared" si="97"/>
        <v>262.00912646675357</v>
      </c>
      <c r="CL148" s="15">
        <f t="shared" si="98"/>
        <v>18.58670143415906</v>
      </c>
      <c r="CM148" s="15">
        <f t="shared" si="99"/>
        <v>2.8513689700130378</v>
      </c>
      <c r="CN148" s="15">
        <f t="shared" si="100"/>
        <v>6.1251629726206005</v>
      </c>
      <c r="CO148" s="15">
        <f t="shared" si="101"/>
        <v>0</v>
      </c>
      <c r="CP148" s="15">
        <f t="shared" si="102"/>
        <v>9.9269882659713176</v>
      </c>
      <c r="CQ148" s="15">
        <f t="shared" si="103"/>
        <v>1571.9491525423728</v>
      </c>
      <c r="CR148" s="15">
        <f t="shared" si="104"/>
        <v>1457.6831812255541</v>
      </c>
      <c r="CS148" s="15">
        <f t="shared" si="105"/>
        <v>105.92307692307692</v>
      </c>
      <c r="CT148" s="15">
        <f t="shared" si="106"/>
        <v>8.3428943937418509</v>
      </c>
      <c r="CU148" s="15">
        <f t="shared" si="107"/>
        <v>128.94524119947849</v>
      </c>
      <c r="CV148" s="15">
        <f t="shared" si="108"/>
        <v>0</v>
      </c>
      <c r="CW148" s="15">
        <f t="shared" si="109"/>
        <v>0</v>
      </c>
      <c r="CX148" s="15">
        <f t="shared" si="110"/>
        <v>0</v>
      </c>
      <c r="CY148" s="15">
        <f t="shared" si="111"/>
        <v>0</v>
      </c>
      <c r="CZ148" s="15">
        <f t="shared" si="112"/>
        <v>0</v>
      </c>
    </row>
    <row r="149" spans="1:104" x14ac:dyDescent="0.2">
      <c r="A149" s="4" t="s">
        <v>193</v>
      </c>
      <c r="B149" s="4" t="s">
        <v>53</v>
      </c>
      <c r="C149" s="4">
        <v>1</v>
      </c>
      <c r="D149" s="4">
        <v>1943</v>
      </c>
      <c r="E149" s="4">
        <v>1963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8</v>
      </c>
      <c r="S149" s="4">
        <v>3</v>
      </c>
      <c r="T149" s="4">
        <v>0</v>
      </c>
      <c r="U149" s="4">
        <v>0</v>
      </c>
      <c r="V149" s="4">
        <v>0</v>
      </c>
      <c r="W149" s="4">
        <v>2</v>
      </c>
      <c r="X149" s="4">
        <v>0</v>
      </c>
      <c r="Y149" s="4">
        <v>0</v>
      </c>
      <c r="Z149" s="5">
        <v>2071</v>
      </c>
      <c r="AA149" s="5">
        <v>8104</v>
      </c>
      <c r="AB149" s="5">
        <v>7030</v>
      </c>
      <c r="AC149" s="5">
        <v>1105</v>
      </c>
      <c r="AD149" s="5">
        <v>1921</v>
      </c>
      <c r="AE149" s="5">
        <f t="shared" si="76"/>
        <v>1208</v>
      </c>
      <c r="AF149" s="5">
        <v>295</v>
      </c>
      <c r="AG149" s="5">
        <v>48</v>
      </c>
      <c r="AH149" s="5">
        <v>370</v>
      </c>
      <c r="AI149" s="5">
        <v>1274</v>
      </c>
      <c r="AJ149" s="5">
        <v>63</v>
      </c>
      <c r="AK149" s="5">
        <v>42</v>
      </c>
      <c r="AL149" s="6">
        <f t="shared" si="77"/>
        <v>0.6</v>
      </c>
      <c r="AM149" s="17">
        <f t="shared" si="78"/>
        <v>21</v>
      </c>
      <c r="AN149" s="5">
        <v>943</v>
      </c>
      <c r="AO149" s="5">
        <v>1137</v>
      </c>
      <c r="AP149" s="6">
        <v>0.27300000000000002</v>
      </c>
      <c r="AQ149" s="6">
        <v>0.35899999999999999</v>
      </c>
      <c r="AR149" s="6">
        <v>0.48699999999999999</v>
      </c>
      <c r="AS149" s="6">
        <v>0.84599999999999997</v>
      </c>
      <c r="AT149" s="5">
        <v>3422</v>
      </c>
      <c r="AU149" s="5">
        <v>165</v>
      </c>
      <c r="AV149" s="5">
        <v>25</v>
      </c>
      <c r="AW149" s="5">
        <v>56</v>
      </c>
      <c r="AX149" s="5">
        <v>50</v>
      </c>
      <c r="AY149" s="5">
        <v>109</v>
      </c>
      <c r="AZ149" s="5">
        <v>17047.2</v>
      </c>
      <c r="BA149" s="5">
        <v>17232</v>
      </c>
      <c r="BB149" s="5">
        <v>15722</v>
      </c>
      <c r="BC149" s="5">
        <v>1365</v>
      </c>
      <c r="BD149" s="5">
        <v>145</v>
      </c>
      <c r="BE149" s="5">
        <v>1632</v>
      </c>
      <c r="BF149" s="6">
        <v>0.99199999999999999</v>
      </c>
      <c r="BG149" s="12">
        <v>9.02</v>
      </c>
      <c r="BH149" s="12">
        <v>8.1999999999999993</v>
      </c>
      <c r="BI149" s="6">
        <v>0.99</v>
      </c>
      <c r="BJ149" s="12">
        <v>9.2799999999999994</v>
      </c>
      <c r="BK149" s="12">
        <v>9.14</v>
      </c>
      <c r="BL149" s="5">
        <v>4</v>
      </c>
      <c r="BM149" s="5">
        <v>14</v>
      </c>
      <c r="BN149" s="5">
        <v>9</v>
      </c>
      <c r="BO149" s="5">
        <v>12</v>
      </c>
      <c r="BP149" s="19">
        <v>0.56999999999999995</v>
      </c>
      <c r="BQ149" s="19">
        <v>0.42</v>
      </c>
      <c r="BR149" s="5">
        <v>1</v>
      </c>
      <c r="BS149" s="10">
        <f t="shared" si="79"/>
        <v>2.0000000000000018E-3</v>
      </c>
      <c r="BT149" s="11">
        <f t="shared" si="80"/>
        <v>-0.25999999999999979</v>
      </c>
      <c r="BU149" s="11">
        <f t="shared" si="81"/>
        <v>-0.94000000000000128</v>
      </c>
      <c r="BV149" s="18">
        <f t="shared" si="82"/>
        <v>0.14999999999999997</v>
      </c>
      <c r="BW149" s="15">
        <f t="shared" si="83"/>
        <v>633.91984548527284</v>
      </c>
      <c r="BX149" s="15">
        <f t="shared" si="84"/>
        <v>549.90825688073392</v>
      </c>
      <c r="BY149" s="15">
        <f t="shared" si="85"/>
        <v>86.436504104297441</v>
      </c>
      <c r="BZ149" s="15">
        <f t="shared" si="86"/>
        <v>150.26653790439403</v>
      </c>
      <c r="CA149" s="15">
        <f t="shared" si="87"/>
        <v>94.493481409946881</v>
      </c>
      <c r="CB149" s="15">
        <f t="shared" si="88"/>
        <v>23.075808788025107</v>
      </c>
      <c r="CC149" s="15">
        <f t="shared" si="89"/>
        <v>3.7547078705939159</v>
      </c>
      <c r="CD149" s="15">
        <f t="shared" si="90"/>
        <v>28.942539835828104</v>
      </c>
      <c r="CE149" s="15">
        <f t="shared" si="91"/>
        <v>99.656204732013506</v>
      </c>
      <c r="CF149" s="15">
        <f t="shared" si="92"/>
        <v>4.9280540801545145</v>
      </c>
      <c r="CG149" s="15">
        <f t="shared" si="93"/>
        <v>3.2853693867696765</v>
      </c>
      <c r="CH149" s="15">
        <f t="shared" si="94"/>
        <v>1.642684693384838</v>
      </c>
      <c r="CI149" s="15">
        <f t="shared" si="95"/>
        <v>73.764365041042964</v>
      </c>
      <c r="CJ149" s="15">
        <f t="shared" si="96"/>
        <v>88.939642684693382</v>
      </c>
      <c r="CK149" s="15">
        <f t="shared" si="97"/>
        <v>267.67938194109126</v>
      </c>
      <c r="CL149" s="15">
        <f t="shared" si="98"/>
        <v>12.906808305166587</v>
      </c>
      <c r="CM149" s="15">
        <f t="shared" si="99"/>
        <v>1.9555770159343313</v>
      </c>
      <c r="CN149" s="15">
        <f t="shared" si="100"/>
        <v>4.380492515692902</v>
      </c>
      <c r="CO149" s="15">
        <f t="shared" si="101"/>
        <v>3.9111540318686626</v>
      </c>
      <c r="CP149" s="15">
        <f t="shared" si="102"/>
        <v>8.5263157894736832</v>
      </c>
      <c r="CQ149" s="15">
        <f t="shared" si="103"/>
        <v>1347.940125543216</v>
      </c>
      <c r="CR149" s="15">
        <f t="shared" si="104"/>
        <v>1229.8232737807823</v>
      </c>
      <c r="CS149" s="15">
        <f t="shared" si="105"/>
        <v>106.77450507001448</v>
      </c>
      <c r="CT149" s="15">
        <f t="shared" si="106"/>
        <v>11.342346692419122</v>
      </c>
      <c r="CU149" s="15">
        <f t="shared" si="107"/>
        <v>127.66006760019314</v>
      </c>
      <c r="CV149" s="15">
        <f t="shared" si="108"/>
        <v>0.31289232254949301</v>
      </c>
      <c r="CW149" s="15">
        <f t="shared" si="109"/>
        <v>1.0951231289232255</v>
      </c>
      <c r="CX149" s="15">
        <f t="shared" si="110"/>
        <v>0.70400772573635917</v>
      </c>
      <c r="CY149" s="15">
        <f t="shared" si="111"/>
        <v>0.93867696764847897</v>
      </c>
      <c r="CZ149" s="15">
        <f t="shared" si="112"/>
        <v>7.8223080637373252E-2</v>
      </c>
    </row>
    <row r="150" spans="1:104" x14ac:dyDescent="0.2">
      <c r="A150" s="4" t="s">
        <v>194</v>
      </c>
      <c r="B150" s="4" t="s">
        <v>53</v>
      </c>
      <c r="C150" s="4">
        <v>0</v>
      </c>
      <c r="D150" s="4">
        <v>1966</v>
      </c>
      <c r="E150" s="4">
        <v>1979</v>
      </c>
      <c r="F150" s="4">
        <v>0</v>
      </c>
      <c r="G150" s="4">
        <v>0</v>
      </c>
      <c r="H150" s="4">
        <v>0</v>
      </c>
      <c r="I150" s="4">
        <v>0</v>
      </c>
      <c r="J150" s="4">
        <v>1</v>
      </c>
      <c r="K150" s="4">
        <v>1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3</v>
      </c>
      <c r="S150" s="4">
        <v>8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5">
        <v>2034</v>
      </c>
      <c r="AA150" s="5">
        <v>8269</v>
      </c>
      <c r="AB150" s="5">
        <v>7433</v>
      </c>
      <c r="AC150" s="5">
        <v>957</v>
      </c>
      <c r="AD150" s="5">
        <v>1992</v>
      </c>
      <c r="AE150" s="5">
        <f t="shared" si="76"/>
        <v>1355</v>
      </c>
      <c r="AF150" s="5">
        <v>306</v>
      </c>
      <c r="AG150" s="5">
        <v>60</v>
      </c>
      <c r="AH150" s="5">
        <v>271</v>
      </c>
      <c r="AI150" s="5">
        <v>1051</v>
      </c>
      <c r="AJ150" s="5">
        <v>69</v>
      </c>
      <c r="AK150" s="5">
        <v>57</v>
      </c>
      <c r="AL150" s="6">
        <f t="shared" si="77"/>
        <v>0.54761904761904767</v>
      </c>
      <c r="AM150" s="17">
        <f t="shared" si="78"/>
        <v>12</v>
      </c>
      <c r="AN150" s="5">
        <v>699</v>
      </c>
      <c r="AO150" s="5">
        <v>1418</v>
      </c>
      <c r="AP150" s="6">
        <v>0.26800000000000002</v>
      </c>
      <c r="AQ150" s="6">
        <v>0.33300000000000002</v>
      </c>
      <c r="AR150" s="6">
        <v>0.435</v>
      </c>
      <c r="AS150" s="6">
        <v>0.76700000000000002</v>
      </c>
      <c r="AT150" s="5">
        <v>3231</v>
      </c>
      <c r="AU150" s="5">
        <v>277</v>
      </c>
      <c r="AV150" s="5">
        <v>53</v>
      </c>
      <c r="AW150" s="5">
        <v>22</v>
      </c>
      <c r="AX150" s="5">
        <v>62</v>
      </c>
      <c r="AY150" s="5">
        <v>85</v>
      </c>
      <c r="AZ150" s="5">
        <v>17011.099999999999</v>
      </c>
      <c r="BA150" s="5">
        <v>17322</v>
      </c>
      <c r="BB150" s="5">
        <v>15601</v>
      </c>
      <c r="BC150" s="5">
        <v>1520</v>
      </c>
      <c r="BD150" s="5">
        <v>201</v>
      </c>
      <c r="BE150" s="5">
        <v>1527</v>
      </c>
      <c r="BF150" s="6">
        <v>0.98799999999999999</v>
      </c>
      <c r="BG150" s="12">
        <v>9.06</v>
      </c>
      <c r="BH150" s="12">
        <v>8.59</v>
      </c>
      <c r="BI150" s="6">
        <v>0.99</v>
      </c>
      <c r="BJ150" s="12">
        <v>9.0500000000000007</v>
      </c>
      <c r="BK150" s="12">
        <v>9</v>
      </c>
      <c r="BL150" s="4">
        <v>0</v>
      </c>
      <c r="BM150" s="4">
        <v>0</v>
      </c>
      <c r="BN150" s="4">
        <v>0</v>
      </c>
      <c r="BO150" s="4">
        <v>0</v>
      </c>
      <c r="BP150" s="18">
        <v>0</v>
      </c>
      <c r="BQ150" s="18">
        <v>0</v>
      </c>
      <c r="BR150" s="4">
        <v>0</v>
      </c>
      <c r="BS150" s="10">
        <f t="shared" si="79"/>
        <v>-2.0000000000000018E-3</v>
      </c>
      <c r="BT150" s="11">
        <f t="shared" si="80"/>
        <v>9.9999999999997868E-3</v>
      </c>
      <c r="BU150" s="11">
        <f t="shared" si="81"/>
        <v>-0.41000000000000014</v>
      </c>
      <c r="BV150" s="18">
        <f t="shared" si="82"/>
        <v>0</v>
      </c>
      <c r="BW150" s="15">
        <f t="shared" si="83"/>
        <v>658.59292035398221</v>
      </c>
      <c r="BX150" s="15">
        <f t="shared" si="84"/>
        <v>592.00884955752213</v>
      </c>
      <c r="BY150" s="15">
        <f t="shared" si="85"/>
        <v>76.221238938053091</v>
      </c>
      <c r="BZ150" s="15">
        <f t="shared" si="86"/>
        <v>158.65486725663717</v>
      </c>
      <c r="CA150" s="15">
        <f t="shared" si="87"/>
        <v>107.92035398230088</v>
      </c>
      <c r="CB150" s="15">
        <f t="shared" si="88"/>
        <v>24.371681415929206</v>
      </c>
      <c r="CC150" s="15">
        <f t="shared" si="89"/>
        <v>4.778761061946903</v>
      </c>
      <c r="CD150" s="15">
        <f t="shared" si="90"/>
        <v>21.584070796460178</v>
      </c>
      <c r="CE150" s="15">
        <f t="shared" si="91"/>
        <v>83.707964601769916</v>
      </c>
      <c r="CF150" s="15">
        <f t="shared" si="92"/>
        <v>5.4955752212389379</v>
      </c>
      <c r="CG150" s="15">
        <f t="shared" si="93"/>
        <v>4.5398230088495577</v>
      </c>
      <c r="CH150" s="15">
        <f t="shared" si="94"/>
        <v>0.95575221238938024</v>
      </c>
      <c r="CI150" s="15">
        <f t="shared" si="95"/>
        <v>55.67256637168142</v>
      </c>
      <c r="CJ150" s="15">
        <f t="shared" si="96"/>
        <v>112.93805309734513</v>
      </c>
      <c r="CK150" s="15">
        <f t="shared" si="97"/>
        <v>257.33628318584067</v>
      </c>
      <c r="CL150" s="15">
        <f t="shared" si="98"/>
        <v>22.061946902654864</v>
      </c>
      <c r="CM150" s="15">
        <f t="shared" si="99"/>
        <v>4.2212389380530979</v>
      </c>
      <c r="CN150" s="15">
        <f t="shared" si="100"/>
        <v>1.752212389380531</v>
      </c>
      <c r="CO150" s="15">
        <f t="shared" si="101"/>
        <v>4.9380530973451329</v>
      </c>
      <c r="CP150" s="15">
        <f t="shared" si="102"/>
        <v>6.7699115044247788</v>
      </c>
      <c r="CQ150" s="15">
        <f t="shared" si="103"/>
        <v>1379.6283185840709</v>
      </c>
      <c r="CR150" s="15">
        <f t="shared" si="104"/>
        <v>1242.5575221238937</v>
      </c>
      <c r="CS150" s="15">
        <f t="shared" si="105"/>
        <v>121.06194690265485</v>
      </c>
      <c r="CT150" s="15">
        <f t="shared" si="106"/>
        <v>16.008849557522126</v>
      </c>
      <c r="CU150" s="15">
        <f t="shared" si="107"/>
        <v>121.61946902654867</v>
      </c>
      <c r="CV150" s="15">
        <f t="shared" si="108"/>
        <v>0</v>
      </c>
      <c r="CW150" s="15">
        <f t="shared" si="109"/>
        <v>0</v>
      </c>
      <c r="CX150" s="15">
        <f t="shared" si="110"/>
        <v>0</v>
      </c>
      <c r="CY150" s="15">
        <f t="shared" si="111"/>
        <v>0</v>
      </c>
      <c r="CZ150" s="15">
        <f t="shared" si="112"/>
        <v>0</v>
      </c>
    </row>
    <row r="151" spans="1:104" x14ac:dyDescent="0.2">
      <c r="A151" s="4" t="s">
        <v>195</v>
      </c>
      <c r="B151" s="4" t="s">
        <v>53</v>
      </c>
      <c r="C151" s="4">
        <v>0</v>
      </c>
      <c r="D151" s="4">
        <v>1971</v>
      </c>
      <c r="E151" s="4">
        <v>1987</v>
      </c>
      <c r="F151" s="4">
        <v>0</v>
      </c>
      <c r="G151" s="4">
        <v>0</v>
      </c>
      <c r="H151" s="4">
        <v>2</v>
      </c>
      <c r="I151" s="4">
        <v>0</v>
      </c>
      <c r="J151" s="4">
        <v>0</v>
      </c>
      <c r="K151" s="4">
        <v>2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5</v>
      </c>
      <c r="S151" s="4">
        <v>2</v>
      </c>
      <c r="T151" s="4">
        <v>3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5">
        <v>1896</v>
      </c>
      <c r="AA151" s="5">
        <v>7939</v>
      </c>
      <c r="AB151" s="5">
        <v>7349</v>
      </c>
      <c r="AC151" s="5">
        <v>1012</v>
      </c>
      <c r="AD151" s="5">
        <v>2192</v>
      </c>
      <c r="AE151" s="5">
        <f t="shared" si="76"/>
        <v>1489</v>
      </c>
      <c r="AF151" s="5">
        <v>415</v>
      </c>
      <c r="AG151" s="5">
        <v>47</v>
      </c>
      <c r="AH151" s="5">
        <v>241</v>
      </c>
      <c r="AI151" s="5">
        <v>1125</v>
      </c>
      <c r="AJ151" s="5">
        <v>89</v>
      </c>
      <c r="AK151" s="5">
        <v>49</v>
      </c>
      <c r="AL151" s="6">
        <f t="shared" si="77"/>
        <v>0.64492753623188404</v>
      </c>
      <c r="AM151" s="17">
        <f t="shared" si="78"/>
        <v>40</v>
      </c>
      <c r="AN151" s="5">
        <v>448</v>
      </c>
      <c r="AO151" s="5">
        <v>911</v>
      </c>
      <c r="AP151" s="6">
        <v>0.29799999999999999</v>
      </c>
      <c r="AQ151" s="6">
        <v>0.33700000000000002</v>
      </c>
      <c r="AR151" s="6">
        <v>0.46600000000000003</v>
      </c>
      <c r="AS151" s="6">
        <v>0.80300000000000005</v>
      </c>
      <c r="AT151" s="5">
        <v>3424</v>
      </c>
      <c r="AU151" s="5">
        <v>150</v>
      </c>
      <c r="AV151" s="5">
        <v>17</v>
      </c>
      <c r="AW151" s="5">
        <v>46</v>
      </c>
      <c r="AX151" s="5">
        <v>79</v>
      </c>
      <c r="AY151" s="5">
        <v>79</v>
      </c>
      <c r="AZ151" s="5">
        <v>12794.1</v>
      </c>
      <c r="BA151" s="5">
        <v>14482</v>
      </c>
      <c r="BB151" s="5">
        <v>13361</v>
      </c>
      <c r="BC151" s="5">
        <v>1000</v>
      </c>
      <c r="BD151" s="5">
        <v>121</v>
      </c>
      <c r="BE151" s="5">
        <v>1348</v>
      </c>
      <c r="BF151" s="6">
        <v>0.99199999999999999</v>
      </c>
      <c r="BG151" s="12">
        <v>10.1</v>
      </c>
      <c r="BH151" s="12">
        <v>9.74</v>
      </c>
      <c r="BI151" s="6">
        <v>0.99199999999999999</v>
      </c>
      <c r="BJ151" s="12">
        <v>9.8800000000000008</v>
      </c>
      <c r="BK151" s="12">
        <v>9.82</v>
      </c>
      <c r="BL151" s="4">
        <v>0</v>
      </c>
      <c r="BM151" s="4">
        <v>0</v>
      </c>
      <c r="BN151" s="4">
        <v>0</v>
      </c>
      <c r="BO151" s="4">
        <v>0</v>
      </c>
      <c r="BP151" s="18">
        <v>0</v>
      </c>
      <c r="BQ151" s="18">
        <v>0</v>
      </c>
      <c r="BR151" s="4">
        <v>0</v>
      </c>
      <c r="BS151" s="10">
        <f t="shared" si="79"/>
        <v>0</v>
      </c>
      <c r="BT151" s="11">
        <f t="shared" si="80"/>
        <v>0.21999999999999886</v>
      </c>
      <c r="BU151" s="11">
        <f t="shared" si="81"/>
        <v>-8.0000000000000071E-2</v>
      </c>
      <c r="BV151" s="18">
        <f t="shared" si="82"/>
        <v>0</v>
      </c>
      <c r="BW151" s="15">
        <f t="shared" si="83"/>
        <v>678.33227848101274</v>
      </c>
      <c r="BX151" s="15">
        <f t="shared" si="84"/>
        <v>627.9208860759494</v>
      </c>
      <c r="BY151" s="15">
        <f t="shared" si="85"/>
        <v>86.468354430379748</v>
      </c>
      <c r="BZ151" s="15">
        <f t="shared" si="86"/>
        <v>187.29113924050634</v>
      </c>
      <c r="CA151" s="15">
        <f t="shared" si="87"/>
        <v>127.2246835443038</v>
      </c>
      <c r="CB151" s="15">
        <f t="shared" si="88"/>
        <v>35.458860759493668</v>
      </c>
      <c r="CC151" s="15">
        <f t="shared" si="89"/>
        <v>4.0158227848101262</v>
      </c>
      <c r="CD151" s="15">
        <f t="shared" si="90"/>
        <v>20.591772151898734</v>
      </c>
      <c r="CE151" s="15">
        <f t="shared" si="91"/>
        <v>96.12341772151899</v>
      </c>
      <c r="CF151" s="15">
        <f t="shared" si="92"/>
        <v>7.6044303797468356</v>
      </c>
      <c r="CG151" s="15">
        <f t="shared" si="93"/>
        <v>4.1867088607594933</v>
      </c>
      <c r="CH151" s="15">
        <f t="shared" si="94"/>
        <v>3.4177215189873422</v>
      </c>
      <c r="CI151" s="15">
        <f t="shared" si="95"/>
        <v>38.278481012658226</v>
      </c>
      <c r="CJ151" s="15">
        <f t="shared" si="96"/>
        <v>77.838607594936704</v>
      </c>
      <c r="CK151" s="15">
        <f t="shared" si="97"/>
        <v>292.55696202531647</v>
      </c>
      <c r="CL151" s="15">
        <f t="shared" si="98"/>
        <v>12.816455696202533</v>
      </c>
      <c r="CM151" s="15">
        <f t="shared" si="99"/>
        <v>1.4525316455696202</v>
      </c>
      <c r="CN151" s="15">
        <f t="shared" si="100"/>
        <v>3.9303797468354427</v>
      </c>
      <c r="CO151" s="15">
        <f t="shared" si="101"/>
        <v>6.75</v>
      </c>
      <c r="CP151" s="15">
        <f t="shared" si="102"/>
        <v>6.75</v>
      </c>
      <c r="CQ151" s="15">
        <f t="shared" si="103"/>
        <v>1237.3860759493671</v>
      </c>
      <c r="CR151" s="15">
        <f t="shared" si="104"/>
        <v>1141.6044303797469</v>
      </c>
      <c r="CS151" s="15">
        <f t="shared" si="105"/>
        <v>85.443037974683548</v>
      </c>
      <c r="CT151" s="15">
        <f t="shared" si="106"/>
        <v>10.338607594936709</v>
      </c>
      <c r="CU151" s="15">
        <f t="shared" si="107"/>
        <v>115.17721518987341</v>
      </c>
      <c r="CV151" s="15">
        <f t="shared" si="108"/>
        <v>0</v>
      </c>
      <c r="CW151" s="15">
        <f t="shared" si="109"/>
        <v>0</v>
      </c>
      <c r="CX151" s="15">
        <f t="shared" si="110"/>
        <v>0</v>
      </c>
      <c r="CY151" s="15">
        <f t="shared" si="111"/>
        <v>0</v>
      </c>
      <c r="CZ151" s="15">
        <f t="shared" si="112"/>
        <v>0</v>
      </c>
    </row>
    <row r="152" spans="1:104" x14ac:dyDescent="0.2">
      <c r="A152" s="4" t="s">
        <v>196</v>
      </c>
      <c r="B152" s="4" t="s">
        <v>53</v>
      </c>
      <c r="C152" s="4">
        <v>0</v>
      </c>
      <c r="D152" s="4">
        <v>1963</v>
      </c>
      <c r="E152" s="4">
        <v>1977</v>
      </c>
      <c r="F152" s="4">
        <v>1</v>
      </c>
      <c r="G152" s="4">
        <v>0</v>
      </c>
      <c r="H152" s="4">
        <v>0</v>
      </c>
      <c r="I152" s="4">
        <v>1</v>
      </c>
      <c r="J152" s="4">
        <v>2</v>
      </c>
      <c r="K152" s="4">
        <v>1</v>
      </c>
      <c r="L152" s="4">
        <v>0</v>
      </c>
      <c r="M152" s="4">
        <v>1</v>
      </c>
      <c r="N152" s="4">
        <v>0</v>
      </c>
      <c r="O152" s="4">
        <v>2</v>
      </c>
      <c r="P152" s="4">
        <v>3</v>
      </c>
      <c r="Q152" s="4">
        <v>4</v>
      </c>
      <c r="R152" s="4">
        <v>7</v>
      </c>
      <c r="S152" s="4">
        <v>0</v>
      </c>
      <c r="T152" s="4">
        <v>0</v>
      </c>
      <c r="U152" s="4">
        <v>1</v>
      </c>
      <c r="V152" s="4">
        <v>1</v>
      </c>
      <c r="W152" s="4">
        <v>0</v>
      </c>
      <c r="X152" s="4">
        <v>0</v>
      </c>
      <c r="Y152" s="4">
        <v>0</v>
      </c>
      <c r="Z152" s="5">
        <v>1749</v>
      </c>
      <c r="AA152" s="5">
        <v>7315</v>
      </c>
      <c r="AB152" s="5">
        <v>6332</v>
      </c>
      <c r="AC152" s="5">
        <v>1099</v>
      </c>
      <c r="AD152" s="5">
        <v>1848</v>
      </c>
      <c r="AE152" s="5">
        <f t="shared" si="76"/>
        <v>1098</v>
      </c>
      <c r="AF152" s="5">
        <v>320</v>
      </c>
      <c r="AG152" s="5">
        <v>79</v>
      </c>
      <c r="AH152" s="5">
        <v>351</v>
      </c>
      <c r="AI152" s="5">
        <v>1119</v>
      </c>
      <c r="AJ152" s="5">
        <v>133</v>
      </c>
      <c r="AK152" s="5">
        <v>52</v>
      </c>
      <c r="AL152" s="6">
        <f t="shared" si="77"/>
        <v>0.7189189189189189</v>
      </c>
      <c r="AM152" s="17">
        <f t="shared" si="78"/>
        <v>81</v>
      </c>
      <c r="AN152" s="5">
        <v>894</v>
      </c>
      <c r="AO152" s="5">
        <v>1556</v>
      </c>
      <c r="AP152" s="6">
        <v>0.29199999999999998</v>
      </c>
      <c r="AQ152" s="6">
        <v>0.378</v>
      </c>
      <c r="AR152" s="6">
        <v>0.53400000000000003</v>
      </c>
      <c r="AS152" s="6">
        <v>0.91200000000000003</v>
      </c>
      <c r="AT152" s="5">
        <v>3379</v>
      </c>
      <c r="AU152" s="5">
        <v>164</v>
      </c>
      <c r="AV152" s="5">
        <v>16</v>
      </c>
      <c r="AW152" s="5">
        <v>19</v>
      </c>
      <c r="AX152" s="5">
        <v>53</v>
      </c>
      <c r="AY152" s="5">
        <v>138</v>
      </c>
      <c r="AZ152" s="5">
        <v>14556.2</v>
      </c>
      <c r="BA152" s="5">
        <v>9614</v>
      </c>
      <c r="BB152" s="5">
        <v>7658</v>
      </c>
      <c r="BC152" s="5">
        <v>1711</v>
      </c>
      <c r="BD152" s="5">
        <v>245</v>
      </c>
      <c r="BE152" s="5">
        <v>756</v>
      </c>
      <c r="BF152" s="6">
        <v>0.97499999999999998</v>
      </c>
      <c r="BG152" s="12">
        <v>5.79</v>
      </c>
      <c r="BH152" s="12">
        <v>5.44</v>
      </c>
      <c r="BI152" s="6">
        <v>0.98199999999999998</v>
      </c>
      <c r="BJ152" s="12">
        <v>5.97</v>
      </c>
      <c r="BK152" s="12">
        <v>6.02</v>
      </c>
      <c r="BL152" s="4">
        <v>0</v>
      </c>
      <c r="BM152" s="4">
        <v>0</v>
      </c>
      <c r="BN152" s="4">
        <v>0</v>
      </c>
      <c r="BO152" s="4">
        <v>0</v>
      </c>
      <c r="BP152" s="18">
        <v>0</v>
      </c>
      <c r="BQ152" s="18">
        <v>0</v>
      </c>
      <c r="BR152" s="4">
        <v>0</v>
      </c>
      <c r="BS152" s="10">
        <f t="shared" si="79"/>
        <v>-7.0000000000000062E-3</v>
      </c>
      <c r="BT152" s="11">
        <f t="shared" si="80"/>
        <v>-0.17999999999999972</v>
      </c>
      <c r="BU152" s="11">
        <f t="shared" si="81"/>
        <v>-0.57999999999999918</v>
      </c>
      <c r="BV152" s="18">
        <f t="shared" si="82"/>
        <v>0</v>
      </c>
      <c r="BW152" s="15">
        <f t="shared" si="83"/>
        <v>677.54716981132071</v>
      </c>
      <c r="BX152" s="15">
        <f t="shared" si="84"/>
        <v>586.49742710120074</v>
      </c>
      <c r="BY152" s="15">
        <f t="shared" si="85"/>
        <v>101.79416809605488</v>
      </c>
      <c r="BZ152" s="15">
        <f t="shared" si="86"/>
        <v>171.16981132075472</v>
      </c>
      <c r="CA152" s="15">
        <f t="shared" si="87"/>
        <v>101.70154373927959</v>
      </c>
      <c r="CB152" s="15">
        <f t="shared" si="88"/>
        <v>29.639794168096053</v>
      </c>
      <c r="CC152" s="15">
        <f t="shared" si="89"/>
        <v>7.3173241852487143</v>
      </c>
      <c r="CD152" s="15">
        <f t="shared" si="90"/>
        <v>32.511149228130357</v>
      </c>
      <c r="CE152" s="15">
        <f t="shared" si="91"/>
        <v>103.6466552315609</v>
      </c>
      <c r="CF152" s="15">
        <f t="shared" si="92"/>
        <v>12.319039451114921</v>
      </c>
      <c r="CG152" s="15">
        <f t="shared" si="93"/>
        <v>4.8164665523156094</v>
      </c>
      <c r="CH152" s="15">
        <f t="shared" si="94"/>
        <v>7.5025728987993121</v>
      </c>
      <c r="CI152" s="15">
        <f t="shared" si="95"/>
        <v>82.806174957118358</v>
      </c>
      <c r="CJ152" s="15">
        <f t="shared" si="96"/>
        <v>144.12349914236705</v>
      </c>
      <c r="CK152" s="15">
        <f t="shared" si="97"/>
        <v>312.97770154373927</v>
      </c>
      <c r="CL152" s="15">
        <f t="shared" si="98"/>
        <v>15.190394511149227</v>
      </c>
      <c r="CM152" s="15">
        <f t="shared" si="99"/>
        <v>1.4819897084048028</v>
      </c>
      <c r="CN152" s="15">
        <f t="shared" si="100"/>
        <v>1.7598627787307033</v>
      </c>
      <c r="CO152" s="15">
        <f t="shared" si="101"/>
        <v>4.9090909090909092</v>
      </c>
      <c r="CP152" s="15">
        <f t="shared" si="102"/>
        <v>12.782161234991424</v>
      </c>
      <c r="CQ152" s="15">
        <f t="shared" si="103"/>
        <v>890.4905660377359</v>
      </c>
      <c r="CR152" s="15">
        <f t="shared" si="104"/>
        <v>709.31732418524871</v>
      </c>
      <c r="CS152" s="15">
        <f t="shared" si="105"/>
        <v>158.48027444253859</v>
      </c>
      <c r="CT152" s="15">
        <f t="shared" si="106"/>
        <v>22.69296740994854</v>
      </c>
      <c r="CU152" s="15">
        <f t="shared" si="107"/>
        <v>70.024013722126924</v>
      </c>
      <c r="CV152" s="15">
        <f t="shared" si="108"/>
        <v>0</v>
      </c>
      <c r="CW152" s="15">
        <f t="shared" si="109"/>
        <v>0</v>
      </c>
      <c r="CX152" s="15">
        <f t="shared" si="110"/>
        <v>0</v>
      </c>
      <c r="CY152" s="15">
        <f t="shared" si="111"/>
        <v>0</v>
      </c>
      <c r="CZ152" s="15">
        <f t="shared" si="112"/>
        <v>0</v>
      </c>
    </row>
    <row r="153" spans="1:104" x14ac:dyDescent="0.2">
      <c r="A153" s="4" t="s">
        <v>197</v>
      </c>
      <c r="B153" s="4" t="s">
        <v>53</v>
      </c>
      <c r="C153" s="4">
        <v>0</v>
      </c>
      <c r="D153" s="4">
        <v>1986</v>
      </c>
      <c r="E153" s="4">
        <v>2000</v>
      </c>
      <c r="F153" s="4">
        <v>1</v>
      </c>
      <c r="G153" s="4">
        <v>0</v>
      </c>
      <c r="H153" s="4">
        <v>0</v>
      </c>
      <c r="I153" s="4">
        <v>0</v>
      </c>
      <c r="J153" s="4">
        <v>0</v>
      </c>
      <c r="K153" s="4">
        <v>1</v>
      </c>
      <c r="L153" s="4">
        <v>0</v>
      </c>
      <c r="M153" s="4">
        <v>1</v>
      </c>
      <c r="N153" s="4">
        <v>0</v>
      </c>
      <c r="O153" s="4">
        <v>0</v>
      </c>
      <c r="P153" s="4">
        <v>1</v>
      </c>
      <c r="Q153" s="4">
        <v>0</v>
      </c>
      <c r="R153" s="4">
        <v>6</v>
      </c>
      <c r="S153" s="4">
        <v>1</v>
      </c>
      <c r="T153" s="4">
        <v>2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5">
        <v>1976</v>
      </c>
      <c r="AA153" s="5">
        <v>8283</v>
      </c>
      <c r="AB153" s="5">
        <v>7173</v>
      </c>
      <c r="AC153" s="5">
        <v>1186</v>
      </c>
      <c r="AD153" s="5">
        <v>2176</v>
      </c>
      <c r="AE153" s="5">
        <f t="shared" si="76"/>
        <v>1405</v>
      </c>
      <c r="AF153" s="5">
        <v>440</v>
      </c>
      <c r="AG153" s="5">
        <v>47</v>
      </c>
      <c r="AH153" s="5">
        <v>284</v>
      </c>
      <c r="AI153" s="5">
        <v>1205</v>
      </c>
      <c r="AJ153" s="5">
        <v>67</v>
      </c>
      <c r="AK153" s="5">
        <v>48</v>
      </c>
      <c r="AL153" s="6">
        <f t="shared" si="77"/>
        <v>0.58260869565217388</v>
      </c>
      <c r="AM153" s="17">
        <f t="shared" si="78"/>
        <v>19</v>
      </c>
      <c r="AN153" s="5">
        <v>937</v>
      </c>
      <c r="AO153" s="5">
        <v>1190</v>
      </c>
      <c r="AP153" s="6">
        <v>0.30299999999999999</v>
      </c>
      <c r="AQ153" s="6">
        <v>0.38400000000000001</v>
      </c>
      <c r="AR153" s="6">
        <v>0.497</v>
      </c>
      <c r="AS153" s="6">
        <v>0.88</v>
      </c>
      <c r="AT153" s="5">
        <v>3562</v>
      </c>
      <c r="AU153" s="5">
        <v>100</v>
      </c>
      <c r="AV153" s="5">
        <v>59</v>
      </c>
      <c r="AW153" s="5">
        <v>13</v>
      </c>
      <c r="AX153" s="5">
        <v>101</v>
      </c>
      <c r="AY153" s="5">
        <v>155</v>
      </c>
      <c r="AZ153" s="5">
        <v>16249.1</v>
      </c>
      <c r="BA153" s="5">
        <v>18125</v>
      </c>
      <c r="BB153" s="5">
        <v>16695</v>
      </c>
      <c r="BC153" s="5">
        <v>1294</v>
      </c>
      <c r="BD153" s="5">
        <v>136</v>
      </c>
      <c r="BE153" s="5">
        <v>1571</v>
      </c>
      <c r="BF153" s="6">
        <v>0.99199999999999999</v>
      </c>
      <c r="BG153" s="12">
        <v>9.9600000000000009</v>
      </c>
      <c r="BH153" s="12">
        <v>9.52</v>
      </c>
      <c r="BI153" s="6">
        <v>0.99199999999999999</v>
      </c>
      <c r="BJ153" s="12">
        <v>9.64</v>
      </c>
      <c r="BK153" s="12">
        <v>9.59</v>
      </c>
      <c r="BL153" s="4">
        <v>0</v>
      </c>
      <c r="BM153" s="4">
        <v>0</v>
      </c>
      <c r="BN153" s="4">
        <v>0</v>
      </c>
      <c r="BO153" s="4">
        <v>0</v>
      </c>
      <c r="BP153" s="18">
        <v>0</v>
      </c>
      <c r="BQ153" s="18">
        <v>0</v>
      </c>
      <c r="BR153" s="4">
        <v>0</v>
      </c>
      <c r="BS153" s="10">
        <f t="shared" si="79"/>
        <v>0</v>
      </c>
      <c r="BT153" s="11">
        <f t="shared" si="80"/>
        <v>0.32000000000000028</v>
      </c>
      <c r="BU153" s="11">
        <f t="shared" si="81"/>
        <v>-7.0000000000000284E-2</v>
      </c>
      <c r="BV153" s="18">
        <f t="shared" si="82"/>
        <v>0</v>
      </c>
      <c r="BW153" s="15">
        <f t="shared" si="83"/>
        <v>679.07186234817812</v>
      </c>
      <c r="BX153" s="15">
        <f t="shared" si="84"/>
        <v>588.06983805668017</v>
      </c>
      <c r="BY153" s="15">
        <f t="shared" si="85"/>
        <v>97.232793522267215</v>
      </c>
      <c r="BZ153" s="15">
        <f t="shared" si="86"/>
        <v>178.39676113360323</v>
      </c>
      <c r="CA153" s="15">
        <f t="shared" si="87"/>
        <v>115.18724696356274</v>
      </c>
      <c r="CB153" s="15">
        <f t="shared" si="88"/>
        <v>36.072874493927124</v>
      </c>
      <c r="CC153" s="15">
        <f t="shared" si="89"/>
        <v>3.8532388663967612</v>
      </c>
      <c r="CD153" s="15">
        <f t="shared" si="90"/>
        <v>23.2834008097166</v>
      </c>
      <c r="CE153" s="15">
        <f t="shared" si="91"/>
        <v>98.790485829959508</v>
      </c>
      <c r="CF153" s="15">
        <f t="shared" si="92"/>
        <v>5.4929149797570851</v>
      </c>
      <c r="CG153" s="15">
        <f t="shared" si="93"/>
        <v>3.9352226720647772</v>
      </c>
      <c r="CH153" s="15">
        <f t="shared" si="94"/>
        <v>1.5576923076923079</v>
      </c>
      <c r="CI153" s="15">
        <f t="shared" si="95"/>
        <v>76.818825910931167</v>
      </c>
      <c r="CJ153" s="15">
        <f t="shared" si="96"/>
        <v>97.560728744939269</v>
      </c>
      <c r="CK153" s="15">
        <f t="shared" si="97"/>
        <v>292.0263157894737</v>
      </c>
      <c r="CL153" s="15">
        <f t="shared" si="98"/>
        <v>8.1983805668016192</v>
      </c>
      <c r="CM153" s="15">
        <f t="shared" si="99"/>
        <v>4.8370445344129553</v>
      </c>
      <c r="CN153" s="15">
        <f t="shared" si="100"/>
        <v>1.0657894736842104</v>
      </c>
      <c r="CO153" s="15">
        <f t="shared" si="101"/>
        <v>8.2803643724696343</v>
      </c>
      <c r="CP153" s="15">
        <f t="shared" si="102"/>
        <v>12.707489878542511</v>
      </c>
      <c r="CQ153" s="15">
        <f t="shared" si="103"/>
        <v>1485.9564777327937</v>
      </c>
      <c r="CR153" s="15">
        <f t="shared" si="104"/>
        <v>1368.7196356275304</v>
      </c>
      <c r="CS153" s="15">
        <f t="shared" si="105"/>
        <v>106.08704453441297</v>
      </c>
      <c r="CT153" s="15">
        <f t="shared" si="106"/>
        <v>11.149797570850202</v>
      </c>
      <c r="CU153" s="15">
        <f t="shared" si="107"/>
        <v>128.79655870445345</v>
      </c>
      <c r="CV153" s="15">
        <f t="shared" si="108"/>
        <v>0</v>
      </c>
      <c r="CW153" s="15">
        <f t="shared" si="109"/>
        <v>0</v>
      </c>
      <c r="CX153" s="15">
        <f t="shared" si="110"/>
        <v>0</v>
      </c>
      <c r="CY153" s="15">
        <f t="shared" si="111"/>
        <v>0</v>
      </c>
      <c r="CZ153" s="15">
        <f t="shared" si="112"/>
        <v>0</v>
      </c>
    </row>
    <row r="154" spans="1:104" x14ac:dyDescent="0.2">
      <c r="A154" s="4" t="s">
        <v>198</v>
      </c>
      <c r="B154" s="4" t="s">
        <v>53</v>
      </c>
      <c r="C154" s="4">
        <v>0</v>
      </c>
      <c r="D154" s="4">
        <v>1939</v>
      </c>
      <c r="E154" s="4">
        <v>1960</v>
      </c>
      <c r="F154" s="4">
        <v>0</v>
      </c>
      <c r="G154" s="4">
        <v>0</v>
      </c>
      <c r="H154" s="4">
        <v>3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2</v>
      </c>
      <c r="O154" s="4">
        <v>0</v>
      </c>
      <c r="P154" s="4">
        <v>0</v>
      </c>
      <c r="Q154" s="4">
        <v>0</v>
      </c>
      <c r="R154" s="4">
        <v>7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5">
        <v>2409</v>
      </c>
      <c r="AA154" s="5">
        <v>9839</v>
      </c>
      <c r="AB154" s="5">
        <v>8731</v>
      </c>
      <c r="AC154" s="5">
        <v>1196</v>
      </c>
      <c r="AD154" s="5">
        <v>2495</v>
      </c>
      <c r="AE154" s="5">
        <f t="shared" si="76"/>
        <v>1713</v>
      </c>
      <c r="AF154" s="5">
        <v>490</v>
      </c>
      <c r="AG154" s="5">
        <v>120</v>
      </c>
      <c r="AH154" s="5">
        <v>172</v>
      </c>
      <c r="AI154" s="5">
        <v>1311</v>
      </c>
      <c r="AJ154" s="5">
        <v>137</v>
      </c>
      <c r="AK154" s="5">
        <v>90</v>
      </c>
      <c r="AL154" s="6">
        <f t="shared" si="77"/>
        <v>0.6035242290748899</v>
      </c>
      <c r="AM154" s="17">
        <f t="shared" si="78"/>
        <v>47</v>
      </c>
      <c r="AN154" s="5">
        <v>955</v>
      </c>
      <c r="AO154" s="5">
        <v>869</v>
      </c>
      <c r="AP154" s="6">
        <v>0.28599999999999998</v>
      </c>
      <c r="AQ154" s="6">
        <v>0.35899999999999999</v>
      </c>
      <c r="AR154" s="6">
        <v>0.42799999999999999</v>
      </c>
      <c r="AS154" s="6">
        <v>0.78700000000000003</v>
      </c>
      <c r="AT154" s="5">
        <v>3741</v>
      </c>
      <c r="AU154" s="5">
        <v>183</v>
      </c>
      <c r="AV154" s="5">
        <v>49</v>
      </c>
      <c r="AW154" s="5">
        <v>80</v>
      </c>
      <c r="AX154" s="5">
        <v>19</v>
      </c>
      <c r="AY154" s="5">
        <v>86</v>
      </c>
      <c r="AZ154" s="5">
        <v>19611.2</v>
      </c>
      <c r="BA154" s="5">
        <v>21479</v>
      </c>
      <c r="BB154" s="5">
        <v>19819</v>
      </c>
      <c r="BC154" s="5">
        <v>1448</v>
      </c>
      <c r="BD154" s="5">
        <v>212</v>
      </c>
      <c r="BE154" s="5">
        <v>2044</v>
      </c>
      <c r="BF154" s="6">
        <v>0.99</v>
      </c>
      <c r="BG154" s="12">
        <v>9.76</v>
      </c>
      <c r="BH154" s="12">
        <v>9.49</v>
      </c>
      <c r="BI154" s="6">
        <v>0.99</v>
      </c>
      <c r="BJ154" s="12">
        <v>9.76</v>
      </c>
      <c r="BK154" s="12">
        <v>9.66</v>
      </c>
      <c r="BL154" s="4">
        <v>0</v>
      </c>
      <c r="BM154" s="4">
        <v>0</v>
      </c>
      <c r="BN154" s="4">
        <v>0</v>
      </c>
      <c r="BO154" s="4">
        <v>0</v>
      </c>
      <c r="BP154" s="18">
        <v>0</v>
      </c>
      <c r="BQ154" s="18">
        <v>0</v>
      </c>
      <c r="BR154" s="4">
        <v>0</v>
      </c>
      <c r="BS154" s="10">
        <f t="shared" si="79"/>
        <v>0</v>
      </c>
      <c r="BT154" s="11">
        <f t="shared" si="80"/>
        <v>0</v>
      </c>
      <c r="BU154" s="11">
        <f t="shared" si="81"/>
        <v>-0.16999999999999993</v>
      </c>
      <c r="BV154" s="18">
        <f t="shared" si="82"/>
        <v>0</v>
      </c>
      <c r="BW154" s="15">
        <f t="shared" si="83"/>
        <v>661.65130759651299</v>
      </c>
      <c r="BX154" s="15">
        <f t="shared" si="84"/>
        <v>587.1407222914072</v>
      </c>
      <c r="BY154" s="15">
        <f t="shared" si="85"/>
        <v>80.428393524283933</v>
      </c>
      <c r="BZ154" s="15">
        <f t="shared" si="86"/>
        <v>167.78331257783313</v>
      </c>
      <c r="CA154" s="15">
        <f t="shared" si="87"/>
        <v>115.19551681195516</v>
      </c>
      <c r="CB154" s="15">
        <f t="shared" si="88"/>
        <v>32.951432129514323</v>
      </c>
      <c r="CC154" s="15">
        <f t="shared" si="89"/>
        <v>8.0697384806973851</v>
      </c>
      <c r="CD154" s="15">
        <f t="shared" si="90"/>
        <v>11.566625155666252</v>
      </c>
      <c r="CE154" s="15">
        <f t="shared" si="91"/>
        <v>88.161892901618927</v>
      </c>
      <c r="CF154" s="15">
        <f t="shared" si="92"/>
        <v>9.2129514321295147</v>
      </c>
      <c r="CG154" s="15">
        <f t="shared" si="93"/>
        <v>6.0523038605230379</v>
      </c>
      <c r="CH154" s="15">
        <f t="shared" si="94"/>
        <v>3.1606475716064768</v>
      </c>
      <c r="CI154" s="15">
        <f t="shared" si="95"/>
        <v>64.221668742216693</v>
      </c>
      <c r="CJ154" s="15">
        <f t="shared" si="96"/>
        <v>58.438356164383556</v>
      </c>
      <c r="CK154" s="15">
        <f t="shared" si="97"/>
        <v>251.57409713574097</v>
      </c>
      <c r="CL154" s="15">
        <f t="shared" si="98"/>
        <v>12.306351183063512</v>
      </c>
      <c r="CM154" s="15">
        <f t="shared" si="99"/>
        <v>3.295143212951432</v>
      </c>
      <c r="CN154" s="15">
        <f t="shared" si="100"/>
        <v>5.3798256537982567</v>
      </c>
      <c r="CO154" s="15">
        <f t="shared" si="101"/>
        <v>1.2777085927770859</v>
      </c>
      <c r="CP154" s="15">
        <f t="shared" si="102"/>
        <v>5.7833125778331258</v>
      </c>
      <c r="CQ154" s="15">
        <f t="shared" si="103"/>
        <v>1444.4159402241594</v>
      </c>
      <c r="CR154" s="15">
        <f t="shared" si="104"/>
        <v>1332.7845579078457</v>
      </c>
      <c r="CS154" s="15">
        <f t="shared" si="105"/>
        <v>97.374844333748442</v>
      </c>
      <c r="CT154" s="15">
        <f t="shared" si="106"/>
        <v>14.25653798256538</v>
      </c>
      <c r="CU154" s="15">
        <f t="shared" si="107"/>
        <v>137.45454545454547</v>
      </c>
      <c r="CV154" s="15">
        <f t="shared" si="108"/>
        <v>0</v>
      </c>
      <c r="CW154" s="15">
        <f t="shared" si="109"/>
        <v>0</v>
      </c>
      <c r="CX154" s="15">
        <f t="shared" si="110"/>
        <v>0</v>
      </c>
      <c r="CY154" s="15">
        <f t="shared" si="111"/>
        <v>0</v>
      </c>
      <c r="CZ154" s="15">
        <f t="shared" si="112"/>
        <v>0</v>
      </c>
    </row>
    <row r="155" spans="1:104" x14ac:dyDescent="0.2">
      <c r="A155" s="4" t="s">
        <v>199</v>
      </c>
      <c r="B155" s="4" t="s">
        <v>53</v>
      </c>
      <c r="C155" s="4">
        <v>0</v>
      </c>
      <c r="D155" s="4">
        <v>1997</v>
      </c>
      <c r="E155" s="4">
        <v>2014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6</v>
      </c>
      <c r="S155" s="4">
        <v>0</v>
      </c>
      <c r="T155" s="4">
        <v>0</v>
      </c>
      <c r="U155" s="4">
        <v>0</v>
      </c>
      <c r="V155" s="4">
        <v>0</v>
      </c>
      <c r="W155" s="4">
        <v>1</v>
      </c>
      <c r="X155" s="4">
        <v>0</v>
      </c>
      <c r="Y155" s="4">
        <v>0</v>
      </c>
      <c r="Z155" s="5">
        <v>2349</v>
      </c>
      <c r="AA155" s="5">
        <v>9505</v>
      </c>
      <c r="AB155" s="5">
        <v>8393</v>
      </c>
      <c r="AC155" s="5">
        <v>1162</v>
      </c>
      <c r="AD155" s="5">
        <v>2340</v>
      </c>
      <c r="AE155" s="5">
        <f t="shared" si="76"/>
        <v>1483</v>
      </c>
      <c r="AF155" s="5">
        <v>410</v>
      </c>
      <c r="AG155" s="5">
        <v>8</v>
      </c>
      <c r="AH155" s="5">
        <v>439</v>
      </c>
      <c r="AI155" s="5">
        <v>1412</v>
      </c>
      <c r="AJ155" s="5">
        <v>9</v>
      </c>
      <c r="AK155" s="5">
        <v>4</v>
      </c>
      <c r="AL155" s="6">
        <f t="shared" si="77"/>
        <v>0.69230769230769229</v>
      </c>
      <c r="AM155" s="17">
        <f t="shared" si="78"/>
        <v>5</v>
      </c>
      <c r="AN155" s="5">
        <v>921</v>
      </c>
      <c r="AO155" s="5">
        <v>1391</v>
      </c>
      <c r="AP155" s="6">
        <v>0.27900000000000003</v>
      </c>
      <c r="AQ155" s="6">
        <v>0.35399999999999998</v>
      </c>
      <c r="AR155" s="6">
        <v>0.48599999999999999</v>
      </c>
      <c r="AS155" s="6">
        <v>0.84099999999999997</v>
      </c>
      <c r="AT155" s="5">
        <v>4083</v>
      </c>
      <c r="AU155" s="5">
        <v>282</v>
      </c>
      <c r="AV155" s="5">
        <v>104</v>
      </c>
      <c r="AW155" s="5">
        <v>1</v>
      </c>
      <c r="AX155" s="5">
        <v>86</v>
      </c>
      <c r="AY155" s="5">
        <v>80</v>
      </c>
      <c r="AZ155" s="5">
        <v>16559</v>
      </c>
      <c r="BA155" s="5">
        <v>17201</v>
      </c>
      <c r="BB155" s="5">
        <v>15965</v>
      </c>
      <c r="BC155" s="5">
        <v>1151</v>
      </c>
      <c r="BD155" s="5">
        <v>85</v>
      </c>
      <c r="BE155" s="5">
        <v>1662</v>
      </c>
      <c r="BF155" s="6">
        <v>0.995</v>
      </c>
      <c r="BG155" s="12">
        <v>9.3000000000000007</v>
      </c>
      <c r="BH155" s="12">
        <v>8.77</v>
      </c>
      <c r="BI155" s="6">
        <v>0.99299999999999999</v>
      </c>
      <c r="BJ155" s="12">
        <v>9.2200000000000006</v>
      </c>
      <c r="BK155" s="12">
        <v>9.1</v>
      </c>
      <c r="BL155" s="4">
        <v>0</v>
      </c>
      <c r="BM155" s="4">
        <v>0</v>
      </c>
      <c r="BN155" s="4">
        <v>0</v>
      </c>
      <c r="BO155" s="4">
        <v>0</v>
      </c>
      <c r="BP155" s="18">
        <v>0</v>
      </c>
      <c r="BQ155" s="18">
        <v>0</v>
      </c>
      <c r="BR155" s="4">
        <v>0</v>
      </c>
      <c r="BS155" s="10">
        <f t="shared" si="79"/>
        <v>2.0000000000000018E-3</v>
      </c>
      <c r="BT155" s="11">
        <f t="shared" si="80"/>
        <v>8.0000000000000071E-2</v>
      </c>
      <c r="BU155" s="11">
        <f t="shared" si="81"/>
        <v>-0.33000000000000007</v>
      </c>
      <c r="BV155" s="18">
        <f t="shared" si="82"/>
        <v>0</v>
      </c>
      <c r="BW155" s="15">
        <f t="shared" si="83"/>
        <v>655.51724137931035</v>
      </c>
      <c r="BX155" s="15">
        <f t="shared" si="84"/>
        <v>578.82758620689651</v>
      </c>
      <c r="BY155" s="15">
        <f t="shared" si="85"/>
        <v>80.137931034482762</v>
      </c>
      <c r="BZ155" s="15">
        <f t="shared" si="86"/>
        <v>161.37931034482759</v>
      </c>
      <c r="CA155" s="15">
        <f t="shared" si="87"/>
        <v>102.27586206896552</v>
      </c>
      <c r="CB155" s="15">
        <f t="shared" si="88"/>
        <v>28.275862068965516</v>
      </c>
      <c r="CC155" s="15">
        <f t="shared" si="89"/>
        <v>0.55172413793103448</v>
      </c>
      <c r="CD155" s="15">
        <f t="shared" si="90"/>
        <v>30.275862068965516</v>
      </c>
      <c r="CE155" s="15">
        <f t="shared" si="91"/>
        <v>97.379310344827587</v>
      </c>
      <c r="CF155" s="15">
        <f t="shared" si="92"/>
        <v>0.62068965517241381</v>
      </c>
      <c r="CG155" s="15">
        <f t="shared" si="93"/>
        <v>0.27586206896551724</v>
      </c>
      <c r="CH155" s="15">
        <f t="shared" si="94"/>
        <v>0.34482758620689657</v>
      </c>
      <c r="CI155" s="15">
        <f t="shared" si="95"/>
        <v>63.517241379310349</v>
      </c>
      <c r="CJ155" s="15">
        <f t="shared" si="96"/>
        <v>95.931034482758619</v>
      </c>
      <c r="CK155" s="15">
        <f t="shared" si="97"/>
        <v>281.58620689655174</v>
      </c>
      <c r="CL155" s="15">
        <f t="shared" si="98"/>
        <v>19.448275862068964</v>
      </c>
      <c r="CM155" s="15">
        <f t="shared" si="99"/>
        <v>7.1724137931034484</v>
      </c>
      <c r="CN155" s="15">
        <f t="shared" si="100"/>
        <v>6.8965517241379309E-2</v>
      </c>
      <c r="CO155" s="15">
        <f t="shared" si="101"/>
        <v>5.9310344827586201</v>
      </c>
      <c r="CP155" s="15">
        <f t="shared" si="102"/>
        <v>5.5172413793103452</v>
      </c>
      <c r="CQ155" s="15">
        <f t="shared" si="103"/>
        <v>1186.2758620689654</v>
      </c>
      <c r="CR155" s="15">
        <f t="shared" si="104"/>
        <v>1101.0344827586207</v>
      </c>
      <c r="CS155" s="15">
        <f t="shared" si="105"/>
        <v>79.379310344827587</v>
      </c>
      <c r="CT155" s="15">
        <f t="shared" si="106"/>
        <v>5.8620689655172411</v>
      </c>
      <c r="CU155" s="15">
        <f t="shared" si="107"/>
        <v>114.62068965517243</v>
      </c>
      <c r="CV155" s="15">
        <f t="shared" si="108"/>
        <v>0</v>
      </c>
      <c r="CW155" s="15">
        <f t="shared" si="109"/>
        <v>0</v>
      </c>
      <c r="CX155" s="15">
        <f t="shared" si="110"/>
        <v>0</v>
      </c>
      <c r="CY155" s="15">
        <f t="shared" si="111"/>
        <v>0</v>
      </c>
      <c r="CZ155" s="15">
        <f t="shared" si="112"/>
        <v>0</v>
      </c>
    </row>
    <row r="156" spans="1:104" x14ac:dyDescent="0.2">
      <c r="A156" s="4" t="s">
        <v>200</v>
      </c>
      <c r="B156" s="4" t="s">
        <v>53</v>
      </c>
      <c r="C156" s="4">
        <v>0</v>
      </c>
      <c r="D156" s="4">
        <v>1989</v>
      </c>
      <c r="E156" s="4">
        <v>2005</v>
      </c>
      <c r="F156" s="4">
        <v>0</v>
      </c>
      <c r="G156" s="4">
        <v>0</v>
      </c>
      <c r="H156" s="4">
        <v>1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1</v>
      </c>
      <c r="O156" s="4">
        <v>1</v>
      </c>
      <c r="P156" s="4">
        <v>0</v>
      </c>
      <c r="Q156" s="4">
        <v>1</v>
      </c>
      <c r="R156" s="4">
        <v>2</v>
      </c>
      <c r="S156" s="4">
        <v>3</v>
      </c>
      <c r="T156" s="4">
        <v>0</v>
      </c>
      <c r="U156" s="4">
        <v>0</v>
      </c>
      <c r="V156" s="4">
        <v>0</v>
      </c>
      <c r="W156" s="4">
        <v>2</v>
      </c>
      <c r="X156" s="4">
        <v>0</v>
      </c>
      <c r="Y156" s="4">
        <v>0</v>
      </c>
      <c r="Z156" s="5">
        <v>2234</v>
      </c>
      <c r="AA156" s="5">
        <v>9063</v>
      </c>
      <c r="AB156" s="5">
        <v>7592</v>
      </c>
      <c r="AC156" s="5">
        <v>1139</v>
      </c>
      <c r="AD156" s="5">
        <v>2239</v>
      </c>
      <c r="AE156" s="5">
        <f t="shared" si="76"/>
        <v>1471</v>
      </c>
      <c r="AF156" s="5">
        <v>500</v>
      </c>
      <c r="AG156" s="5">
        <v>13</v>
      </c>
      <c r="AH156" s="5">
        <v>255</v>
      </c>
      <c r="AI156" s="5">
        <v>1230</v>
      </c>
      <c r="AJ156" s="5">
        <v>11</v>
      </c>
      <c r="AK156" s="5">
        <v>14</v>
      </c>
      <c r="AL156" s="6">
        <f t="shared" si="77"/>
        <v>0.44</v>
      </c>
      <c r="AM156" s="17">
        <f t="shared" si="78"/>
        <v>-3</v>
      </c>
      <c r="AN156" s="5">
        <v>1275</v>
      </c>
      <c r="AO156" s="5">
        <v>1016</v>
      </c>
      <c r="AP156" s="6">
        <v>0.29499999999999998</v>
      </c>
      <c r="AQ156" s="6">
        <v>0.39800000000000002</v>
      </c>
      <c r="AR156" s="6">
        <v>0.46500000000000002</v>
      </c>
      <c r="AS156" s="6">
        <v>0.86299999999999999</v>
      </c>
      <c r="AT156" s="5">
        <v>3530</v>
      </c>
      <c r="AU156" s="5">
        <v>232</v>
      </c>
      <c r="AV156" s="5">
        <v>88</v>
      </c>
      <c r="AW156" s="5">
        <v>12</v>
      </c>
      <c r="AX156" s="5">
        <v>96</v>
      </c>
      <c r="AY156" s="5">
        <v>157</v>
      </c>
      <c r="AZ156" s="5">
        <v>17230</v>
      </c>
      <c r="BA156" s="5">
        <v>17665</v>
      </c>
      <c r="BB156" s="5">
        <v>16165</v>
      </c>
      <c r="BC156" s="5">
        <v>1418</v>
      </c>
      <c r="BD156" s="5">
        <v>82</v>
      </c>
      <c r="BE156" s="5">
        <v>1581</v>
      </c>
      <c r="BF156" s="6">
        <v>0.995</v>
      </c>
      <c r="BG156" s="12">
        <v>9.18</v>
      </c>
      <c r="BH156" s="12">
        <v>8.56</v>
      </c>
      <c r="BI156" s="6">
        <v>0.99299999999999999</v>
      </c>
      <c r="BJ156" s="12">
        <v>9.4700000000000006</v>
      </c>
      <c r="BK156" s="12">
        <v>9.4</v>
      </c>
      <c r="BL156" s="4">
        <v>0</v>
      </c>
      <c r="BM156" s="4">
        <v>0</v>
      </c>
      <c r="BN156" s="4">
        <v>0</v>
      </c>
      <c r="BO156" s="4">
        <v>0</v>
      </c>
      <c r="BP156" s="18">
        <v>0</v>
      </c>
      <c r="BQ156" s="18">
        <v>0</v>
      </c>
      <c r="BR156" s="4">
        <v>0</v>
      </c>
      <c r="BS156" s="10">
        <f t="shared" si="79"/>
        <v>2.0000000000000018E-3</v>
      </c>
      <c r="BT156" s="11">
        <f t="shared" si="80"/>
        <v>-0.29000000000000092</v>
      </c>
      <c r="BU156" s="11">
        <f t="shared" si="81"/>
        <v>-0.83999999999999986</v>
      </c>
      <c r="BV156" s="18">
        <f t="shared" si="82"/>
        <v>0</v>
      </c>
      <c r="BW156" s="15">
        <f t="shared" si="83"/>
        <v>657.20948970456573</v>
      </c>
      <c r="BX156" s="15">
        <f t="shared" si="84"/>
        <v>550.5389435989257</v>
      </c>
      <c r="BY156" s="15">
        <f t="shared" si="85"/>
        <v>82.595344673231864</v>
      </c>
      <c r="BZ156" s="15">
        <f t="shared" si="86"/>
        <v>162.36257833482543</v>
      </c>
      <c r="CA156" s="15">
        <f t="shared" si="87"/>
        <v>106.6705461056401</v>
      </c>
      <c r="CB156" s="15">
        <f t="shared" si="88"/>
        <v>36.257833482542523</v>
      </c>
      <c r="CC156" s="15">
        <f t="shared" si="89"/>
        <v>0.9427036705461056</v>
      </c>
      <c r="CD156" s="15">
        <f t="shared" si="90"/>
        <v>18.491495076096687</v>
      </c>
      <c r="CE156" s="15">
        <f t="shared" si="91"/>
        <v>89.194270367054614</v>
      </c>
      <c r="CF156" s="15">
        <f t="shared" si="92"/>
        <v>0.79767233661593551</v>
      </c>
      <c r="CG156" s="15">
        <f t="shared" si="93"/>
        <v>1.0152193375111906</v>
      </c>
      <c r="CH156" s="15">
        <f t="shared" si="94"/>
        <v>-0.21754700089525514</v>
      </c>
      <c r="CI156" s="15">
        <f t="shared" si="95"/>
        <v>92.45747538048343</v>
      </c>
      <c r="CJ156" s="15">
        <f t="shared" si="96"/>
        <v>73.675917636526407</v>
      </c>
      <c r="CK156" s="15">
        <f t="shared" si="97"/>
        <v>255.98030438675022</v>
      </c>
      <c r="CL156" s="15">
        <f t="shared" si="98"/>
        <v>16.823634735899731</v>
      </c>
      <c r="CM156" s="15">
        <f t="shared" si="99"/>
        <v>6.3813786929274841</v>
      </c>
      <c r="CN156" s="15">
        <f t="shared" si="100"/>
        <v>0.87018800358102066</v>
      </c>
      <c r="CO156" s="15">
        <f t="shared" si="101"/>
        <v>6.9615040286481653</v>
      </c>
      <c r="CP156" s="15">
        <f t="shared" si="102"/>
        <v>11.384959713518352</v>
      </c>
      <c r="CQ156" s="15">
        <f t="shared" si="103"/>
        <v>1280.9892569382273</v>
      </c>
      <c r="CR156" s="15">
        <f t="shared" si="104"/>
        <v>1172.2157564905999</v>
      </c>
      <c r="CS156" s="15">
        <f t="shared" si="105"/>
        <v>102.82721575649059</v>
      </c>
      <c r="CT156" s="15">
        <f t="shared" si="106"/>
        <v>5.9462846911369738</v>
      </c>
      <c r="CU156" s="15">
        <f t="shared" si="107"/>
        <v>114.64726947179948</v>
      </c>
      <c r="CV156" s="15">
        <f t="shared" si="108"/>
        <v>0</v>
      </c>
      <c r="CW156" s="15">
        <f t="shared" si="109"/>
        <v>0</v>
      </c>
      <c r="CX156" s="15">
        <f t="shared" si="110"/>
        <v>0</v>
      </c>
      <c r="CY156" s="15">
        <f t="shared" si="111"/>
        <v>0</v>
      </c>
      <c r="CZ156" s="15">
        <f t="shared" si="112"/>
        <v>0</v>
      </c>
    </row>
    <row r="157" spans="1:104" x14ac:dyDescent="0.2">
      <c r="A157" s="4" t="s">
        <v>201</v>
      </c>
      <c r="B157" s="4" t="s">
        <v>53</v>
      </c>
      <c r="C157" s="4">
        <v>0</v>
      </c>
      <c r="D157" s="4">
        <v>1958</v>
      </c>
      <c r="E157" s="4">
        <v>1974</v>
      </c>
      <c r="F157" s="4">
        <v>0</v>
      </c>
      <c r="G157" s="4">
        <v>1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1</v>
      </c>
      <c r="O157" s="4">
        <v>1</v>
      </c>
      <c r="P157" s="4">
        <v>0</v>
      </c>
      <c r="Q157" s="4">
        <v>1</v>
      </c>
      <c r="R157" s="4">
        <v>4</v>
      </c>
      <c r="S157" s="4">
        <v>0</v>
      </c>
      <c r="T157" s="4">
        <v>0</v>
      </c>
      <c r="U157" s="4">
        <v>0</v>
      </c>
      <c r="V157" s="4">
        <v>0</v>
      </c>
      <c r="W157" s="4">
        <v>1</v>
      </c>
      <c r="X157" s="4">
        <v>0</v>
      </c>
      <c r="Y157" s="4">
        <v>0</v>
      </c>
      <c r="Z157" s="5">
        <v>2089</v>
      </c>
      <c r="AA157" s="5">
        <v>7914</v>
      </c>
      <c r="AB157" s="5">
        <v>6705</v>
      </c>
      <c r="AC157" s="5">
        <v>1045</v>
      </c>
      <c r="AD157" s="5">
        <v>1820</v>
      </c>
      <c r="AE157" s="5">
        <f t="shared" si="76"/>
        <v>1161</v>
      </c>
      <c r="AF157" s="5">
        <v>241</v>
      </c>
      <c r="AG157" s="5">
        <v>41</v>
      </c>
      <c r="AH157" s="5">
        <v>377</v>
      </c>
      <c r="AI157" s="5">
        <v>1104</v>
      </c>
      <c r="AJ157" s="5">
        <v>43</v>
      </c>
      <c r="AK157" s="5">
        <v>30</v>
      </c>
      <c r="AL157" s="6">
        <f t="shared" si="77"/>
        <v>0.58904109589041098</v>
      </c>
      <c r="AM157" s="17">
        <f t="shared" si="78"/>
        <v>13</v>
      </c>
      <c r="AN157" s="5">
        <v>1043</v>
      </c>
      <c r="AO157" s="5">
        <v>1091</v>
      </c>
      <c r="AP157" s="6">
        <v>0.27100000000000002</v>
      </c>
      <c r="AQ157" s="6">
        <v>0.374</v>
      </c>
      <c r="AR157" s="6">
        <v>0.48799999999999999</v>
      </c>
      <c r="AS157" s="6">
        <v>0.86199999999999999</v>
      </c>
      <c r="AT157" s="5">
        <v>3274</v>
      </c>
      <c r="AU157" s="5">
        <v>139</v>
      </c>
      <c r="AV157" s="5">
        <v>90</v>
      </c>
      <c r="AW157" s="5">
        <v>17</v>
      </c>
      <c r="AX157" s="5">
        <v>55</v>
      </c>
      <c r="AY157" s="5">
        <v>112</v>
      </c>
      <c r="AZ157" s="5">
        <v>16276.2</v>
      </c>
      <c r="BA157" s="5">
        <v>16621</v>
      </c>
      <c r="BB157" s="5">
        <v>15173</v>
      </c>
      <c r="BC157" s="5">
        <v>1317</v>
      </c>
      <c r="BD157" s="5">
        <v>131</v>
      </c>
      <c r="BE157" s="5">
        <v>1347</v>
      </c>
      <c r="BF157" s="6">
        <v>0.99199999999999999</v>
      </c>
      <c r="BG157" s="12">
        <v>9.1199999999999992</v>
      </c>
      <c r="BH157" s="12">
        <v>8.44</v>
      </c>
      <c r="BI157" s="6">
        <v>0.99099999999999999</v>
      </c>
      <c r="BJ157" s="12">
        <v>9.5500000000000007</v>
      </c>
      <c r="BK157" s="12">
        <v>9.5</v>
      </c>
      <c r="BL157" s="4">
        <v>0</v>
      </c>
      <c r="BM157" s="4">
        <v>0</v>
      </c>
      <c r="BN157" s="4">
        <v>0</v>
      </c>
      <c r="BO157" s="4">
        <v>0</v>
      </c>
      <c r="BP157" s="18">
        <v>0</v>
      </c>
      <c r="BQ157" s="18">
        <v>0</v>
      </c>
      <c r="BR157" s="4">
        <v>0</v>
      </c>
      <c r="BS157" s="10">
        <f t="shared" si="79"/>
        <v>1.0000000000000009E-3</v>
      </c>
      <c r="BT157" s="11">
        <f t="shared" si="80"/>
        <v>-0.43000000000000149</v>
      </c>
      <c r="BU157" s="11">
        <f t="shared" si="81"/>
        <v>-1.0600000000000005</v>
      </c>
      <c r="BV157" s="18">
        <f t="shared" si="82"/>
        <v>0</v>
      </c>
      <c r="BW157" s="15">
        <f t="shared" si="83"/>
        <v>613.72331258975589</v>
      </c>
      <c r="BX157" s="15">
        <f t="shared" si="84"/>
        <v>519.96649114408808</v>
      </c>
      <c r="BY157" s="15">
        <f t="shared" si="85"/>
        <v>81.038774533269518</v>
      </c>
      <c r="BZ157" s="15">
        <f t="shared" si="86"/>
        <v>141.13930110100526</v>
      </c>
      <c r="CA157" s="15">
        <f t="shared" si="87"/>
        <v>90.034466251795124</v>
      </c>
      <c r="CB157" s="15">
        <f t="shared" si="88"/>
        <v>18.689325035902346</v>
      </c>
      <c r="CC157" s="15">
        <f t="shared" si="89"/>
        <v>3.1795117280995693</v>
      </c>
      <c r="CD157" s="15">
        <f t="shared" si="90"/>
        <v>29.235998085208234</v>
      </c>
      <c r="CE157" s="15">
        <f t="shared" si="91"/>
        <v>85.614169459071334</v>
      </c>
      <c r="CF157" s="15">
        <f t="shared" si="92"/>
        <v>3.3346098611775967</v>
      </c>
      <c r="CG157" s="15">
        <f t="shared" si="93"/>
        <v>2.3264719961704166</v>
      </c>
      <c r="CH157" s="15">
        <f t="shared" si="94"/>
        <v>1.0081378650071802</v>
      </c>
      <c r="CI157" s="15">
        <f t="shared" si="95"/>
        <v>80.883676400191476</v>
      </c>
      <c r="CJ157" s="15">
        <f t="shared" si="96"/>
        <v>84.606031594064149</v>
      </c>
      <c r="CK157" s="15">
        <f t="shared" si="97"/>
        <v>253.89564384873145</v>
      </c>
      <c r="CL157" s="15">
        <f t="shared" si="98"/>
        <v>10.779320248922929</v>
      </c>
      <c r="CM157" s="15">
        <f t="shared" si="99"/>
        <v>6.9794159885112492</v>
      </c>
      <c r="CN157" s="15">
        <f t="shared" si="100"/>
        <v>1.3183341311632359</v>
      </c>
      <c r="CO157" s="15">
        <f t="shared" si="101"/>
        <v>4.2651986596457636</v>
      </c>
      <c r="CP157" s="15">
        <f t="shared" si="102"/>
        <v>8.6854954523695547</v>
      </c>
      <c r="CQ157" s="15">
        <f t="shared" si="103"/>
        <v>1288.9430349449497</v>
      </c>
      <c r="CR157" s="15">
        <f t="shared" si="104"/>
        <v>1176.6519865964576</v>
      </c>
      <c r="CS157" s="15">
        <f t="shared" si="105"/>
        <v>102.13212063188128</v>
      </c>
      <c r="CT157" s="15">
        <f t="shared" si="106"/>
        <v>10.158927716610817</v>
      </c>
      <c r="CU157" s="15">
        <f t="shared" si="107"/>
        <v>104.4585926280517</v>
      </c>
      <c r="CV157" s="15">
        <f t="shared" si="108"/>
        <v>0</v>
      </c>
      <c r="CW157" s="15">
        <f t="shared" si="109"/>
        <v>0</v>
      </c>
      <c r="CX157" s="15">
        <f t="shared" si="110"/>
        <v>0</v>
      </c>
      <c r="CY157" s="15">
        <f t="shared" si="111"/>
        <v>0</v>
      </c>
      <c r="CZ157" s="15">
        <f t="shared" si="112"/>
        <v>0</v>
      </c>
    </row>
    <row r="158" spans="1:104" x14ac:dyDescent="0.2">
      <c r="A158" s="4" t="s">
        <v>202</v>
      </c>
      <c r="B158" s="4" t="s">
        <v>53</v>
      </c>
      <c r="C158" s="4">
        <v>0</v>
      </c>
      <c r="D158" s="4">
        <v>1956</v>
      </c>
      <c r="E158" s="4">
        <v>1969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5</v>
      </c>
      <c r="S158" s="4">
        <v>7</v>
      </c>
      <c r="T158" s="4">
        <v>0</v>
      </c>
      <c r="U158" s="4">
        <v>0</v>
      </c>
      <c r="V158" s="4">
        <v>0</v>
      </c>
      <c r="W158" s="4">
        <v>1</v>
      </c>
      <c r="X158" s="4">
        <v>0</v>
      </c>
      <c r="Y158" s="4">
        <v>0</v>
      </c>
      <c r="Z158" s="5">
        <v>1673</v>
      </c>
      <c r="AA158" s="5">
        <v>6680</v>
      </c>
      <c r="AB158" s="5">
        <v>5972</v>
      </c>
      <c r="AC158" s="5">
        <v>843</v>
      </c>
      <c r="AD158" s="5">
        <v>1706</v>
      </c>
      <c r="AE158" s="5">
        <f t="shared" si="76"/>
        <v>1161</v>
      </c>
      <c r="AF158" s="5">
        <v>278</v>
      </c>
      <c r="AG158" s="5">
        <v>65</v>
      </c>
      <c r="AH158" s="5">
        <v>202</v>
      </c>
      <c r="AI158" s="5">
        <v>870</v>
      </c>
      <c r="AJ158" s="5">
        <v>103</v>
      </c>
      <c r="AK158" s="5">
        <v>68</v>
      </c>
      <c r="AL158" s="6">
        <f t="shared" si="77"/>
        <v>0.60233918128654973</v>
      </c>
      <c r="AM158" s="17">
        <f t="shared" si="78"/>
        <v>35</v>
      </c>
      <c r="AN158" s="5">
        <v>596</v>
      </c>
      <c r="AO158" s="5">
        <v>927</v>
      </c>
      <c r="AP158" s="6">
        <v>0.28599999999999998</v>
      </c>
      <c r="AQ158" s="6">
        <v>0.35099999999999998</v>
      </c>
      <c r="AR158" s="6">
        <v>0.45500000000000002</v>
      </c>
      <c r="AS158" s="6">
        <v>0.80600000000000005</v>
      </c>
      <c r="AT158" s="5">
        <v>2720</v>
      </c>
      <c r="AU158" s="5">
        <v>82</v>
      </c>
      <c r="AV158" s="5">
        <v>28</v>
      </c>
      <c r="AW158" s="5">
        <v>39</v>
      </c>
      <c r="AX158" s="5">
        <v>45</v>
      </c>
      <c r="AY158" s="5">
        <v>70</v>
      </c>
      <c r="AZ158" s="5">
        <v>13602</v>
      </c>
      <c r="BA158" s="5">
        <v>14096</v>
      </c>
      <c r="BB158" s="5">
        <v>13015</v>
      </c>
      <c r="BC158" s="5">
        <v>966</v>
      </c>
      <c r="BD158" s="5">
        <v>115</v>
      </c>
      <c r="BE158" s="5">
        <v>1160</v>
      </c>
      <c r="BF158" s="6">
        <v>0.99199999999999999</v>
      </c>
      <c r="BG158" s="12">
        <v>9.25</v>
      </c>
      <c r="BH158" s="12">
        <v>8.58</v>
      </c>
      <c r="BI158" s="6">
        <v>0.99</v>
      </c>
      <c r="BJ158" s="12">
        <v>9.2200000000000006</v>
      </c>
      <c r="BK158" s="12">
        <v>9.1</v>
      </c>
      <c r="BL158" s="4">
        <v>0</v>
      </c>
      <c r="BM158" s="4">
        <v>0</v>
      </c>
      <c r="BN158" s="4">
        <v>0</v>
      </c>
      <c r="BO158" s="4">
        <v>0</v>
      </c>
      <c r="BP158" s="18">
        <v>0</v>
      </c>
      <c r="BQ158" s="18">
        <v>0</v>
      </c>
      <c r="BR158" s="4">
        <v>0</v>
      </c>
      <c r="BS158" s="10">
        <f t="shared" si="79"/>
        <v>2.0000000000000018E-3</v>
      </c>
      <c r="BT158" s="11">
        <f t="shared" si="80"/>
        <v>2.9999999999999361E-2</v>
      </c>
      <c r="BU158" s="11">
        <f t="shared" si="81"/>
        <v>-0.51999999999999957</v>
      </c>
      <c r="BV158" s="18">
        <f t="shared" si="82"/>
        <v>0</v>
      </c>
      <c r="BW158" s="15">
        <f t="shared" si="83"/>
        <v>646.83801554094441</v>
      </c>
      <c r="BX158" s="15">
        <f t="shared" si="84"/>
        <v>578.28093245666469</v>
      </c>
      <c r="BY158" s="15">
        <f t="shared" si="85"/>
        <v>81.62940824865511</v>
      </c>
      <c r="BZ158" s="15">
        <f t="shared" si="86"/>
        <v>165.19545726240287</v>
      </c>
      <c r="CA158" s="15">
        <f t="shared" si="87"/>
        <v>112.42199641362822</v>
      </c>
      <c r="CB158" s="15">
        <f t="shared" si="88"/>
        <v>26.919306634787805</v>
      </c>
      <c r="CC158" s="15">
        <f t="shared" si="89"/>
        <v>6.2940824865511056</v>
      </c>
      <c r="CD158" s="15">
        <f t="shared" si="90"/>
        <v>19.560071727435744</v>
      </c>
      <c r="CE158" s="15">
        <f t="shared" si="91"/>
        <v>84.243873281530199</v>
      </c>
      <c r="CF158" s="15">
        <f t="shared" si="92"/>
        <v>9.9736999402271369</v>
      </c>
      <c r="CG158" s="15">
        <f t="shared" si="93"/>
        <v>6.5845786013150027</v>
      </c>
      <c r="CH158" s="15">
        <f t="shared" si="94"/>
        <v>3.3891213389121342</v>
      </c>
      <c r="CI158" s="15">
        <f t="shared" si="95"/>
        <v>57.711894799760906</v>
      </c>
      <c r="CJ158" s="15">
        <f t="shared" si="96"/>
        <v>89.76329946204423</v>
      </c>
      <c r="CK158" s="15">
        <f t="shared" si="97"/>
        <v>263.38314405260013</v>
      </c>
      <c r="CL158" s="15">
        <f t="shared" si="98"/>
        <v>7.9402271368798569</v>
      </c>
      <c r="CM158" s="15">
        <f t="shared" si="99"/>
        <v>2.7112970711297071</v>
      </c>
      <c r="CN158" s="15">
        <f t="shared" si="100"/>
        <v>3.7764494919306633</v>
      </c>
      <c r="CO158" s="15">
        <f t="shared" si="101"/>
        <v>4.357441721458458</v>
      </c>
      <c r="CP158" s="15">
        <f t="shared" si="102"/>
        <v>6.7782426778242675</v>
      </c>
      <c r="CQ158" s="15">
        <f t="shared" si="103"/>
        <v>1364.9444112372983</v>
      </c>
      <c r="CR158" s="15">
        <f t="shared" si="104"/>
        <v>1260.2689778840406</v>
      </c>
      <c r="CS158" s="15">
        <f t="shared" si="105"/>
        <v>93.539748953974893</v>
      </c>
      <c r="CT158" s="15">
        <f t="shared" si="106"/>
        <v>11.135684399282725</v>
      </c>
      <c r="CU158" s="15">
        <f t="shared" si="107"/>
        <v>112.32516437537359</v>
      </c>
      <c r="CV158" s="15">
        <f t="shared" si="108"/>
        <v>0</v>
      </c>
      <c r="CW158" s="15">
        <f t="shared" si="109"/>
        <v>0</v>
      </c>
      <c r="CX158" s="15">
        <f t="shared" si="110"/>
        <v>0</v>
      </c>
      <c r="CY158" s="15">
        <f t="shared" si="111"/>
        <v>0</v>
      </c>
      <c r="CZ158" s="15">
        <f t="shared" si="112"/>
        <v>0</v>
      </c>
    </row>
    <row r="159" spans="1:104" x14ac:dyDescent="0.2">
      <c r="A159" s="4" t="s">
        <v>203</v>
      </c>
      <c r="B159" s="4" t="s">
        <v>53</v>
      </c>
      <c r="C159" s="4">
        <v>0</v>
      </c>
      <c r="D159" s="4">
        <v>1988</v>
      </c>
      <c r="E159" s="4">
        <v>2003</v>
      </c>
      <c r="F159" s="4">
        <v>0</v>
      </c>
      <c r="G159" s="4">
        <v>0</v>
      </c>
      <c r="H159" s="4">
        <v>1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3</v>
      </c>
      <c r="S159" s="4">
        <v>4</v>
      </c>
      <c r="T159" s="4">
        <v>0</v>
      </c>
      <c r="U159" s="4">
        <v>0</v>
      </c>
      <c r="V159" s="4">
        <v>0</v>
      </c>
      <c r="W159" s="4">
        <v>1</v>
      </c>
      <c r="X159" s="4">
        <v>0</v>
      </c>
      <c r="Y159" s="4">
        <v>0</v>
      </c>
      <c r="Z159" s="5">
        <v>2245</v>
      </c>
      <c r="AA159" s="5">
        <v>9290</v>
      </c>
      <c r="AB159" s="5">
        <v>8065</v>
      </c>
      <c r="AC159" s="5">
        <v>1179</v>
      </c>
      <c r="AD159" s="5">
        <v>2445</v>
      </c>
      <c r="AE159" s="5">
        <f t="shared" si="76"/>
        <v>1716</v>
      </c>
      <c r="AF159" s="5">
        <v>511</v>
      </c>
      <c r="AG159" s="5">
        <v>45</v>
      </c>
      <c r="AH159" s="5">
        <v>173</v>
      </c>
      <c r="AI159" s="5">
        <v>1146</v>
      </c>
      <c r="AJ159" s="5">
        <v>70</v>
      </c>
      <c r="AK159" s="5">
        <v>48</v>
      </c>
      <c r="AL159" s="6">
        <f t="shared" si="77"/>
        <v>0.59322033898305082</v>
      </c>
      <c r="AM159" s="17">
        <f t="shared" si="78"/>
        <v>22</v>
      </c>
      <c r="AN159" s="5">
        <v>1075</v>
      </c>
      <c r="AO159" s="5">
        <v>642</v>
      </c>
      <c r="AP159" s="6">
        <v>0.30299999999999999</v>
      </c>
      <c r="AQ159" s="6">
        <v>0.38300000000000001</v>
      </c>
      <c r="AR159" s="6">
        <v>0.442</v>
      </c>
      <c r="AS159" s="6">
        <v>0.82499999999999996</v>
      </c>
      <c r="AT159" s="5">
        <v>3565</v>
      </c>
      <c r="AU159" s="5">
        <v>192</v>
      </c>
      <c r="AV159" s="5">
        <v>34</v>
      </c>
      <c r="AW159" s="5">
        <v>17</v>
      </c>
      <c r="AX159" s="5">
        <v>99</v>
      </c>
      <c r="AY159" s="5">
        <v>114</v>
      </c>
      <c r="AZ159" s="5">
        <v>18587</v>
      </c>
      <c r="BA159" s="5">
        <v>20278</v>
      </c>
      <c r="BB159" s="5">
        <v>18503</v>
      </c>
      <c r="BC159" s="5">
        <v>1665</v>
      </c>
      <c r="BD159" s="5">
        <v>110</v>
      </c>
      <c r="BE159" s="5">
        <v>1533</v>
      </c>
      <c r="BF159" s="6">
        <v>0.995</v>
      </c>
      <c r="BG159" s="12">
        <v>9.77</v>
      </c>
      <c r="BH159" s="12">
        <v>9.32</v>
      </c>
      <c r="BI159" s="6">
        <v>0.99199999999999999</v>
      </c>
      <c r="BJ159" s="12">
        <v>9.58</v>
      </c>
      <c r="BK159" s="12">
        <v>9.52</v>
      </c>
      <c r="BL159" s="4">
        <v>0</v>
      </c>
      <c r="BM159" s="4">
        <v>0</v>
      </c>
      <c r="BN159" s="4">
        <v>0</v>
      </c>
      <c r="BO159" s="4">
        <v>0</v>
      </c>
      <c r="BP159" s="18">
        <v>0</v>
      </c>
      <c r="BQ159" s="18">
        <v>0</v>
      </c>
      <c r="BR159" s="4">
        <v>0</v>
      </c>
      <c r="BS159" s="10">
        <f t="shared" si="79"/>
        <v>3.0000000000000027E-3</v>
      </c>
      <c r="BT159" s="11">
        <f t="shared" si="80"/>
        <v>0.1899999999999995</v>
      </c>
      <c r="BU159" s="11">
        <f t="shared" si="81"/>
        <v>-0.19999999999999929</v>
      </c>
      <c r="BV159" s="18">
        <f t="shared" si="82"/>
        <v>0</v>
      </c>
      <c r="BW159" s="15">
        <f t="shared" si="83"/>
        <v>670.369710467706</v>
      </c>
      <c r="BX159" s="15">
        <f t="shared" si="84"/>
        <v>581.97327394209356</v>
      </c>
      <c r="BY159" s="15">
        <f t="shared" si="85"/>
        <v>85.077060133630283</v>
      </c>
      <c r="BZ159" s="15">
        <f t="shared" si="86"/>
        <v>176.43207126948775</v>
      </c>
      <c r="CA159" s="15">
        <f t="shared" si="87"/>
        <v>123.8271714922049</v>
      </c>
      <c r="CB159" s="15">
        <f t="shared" si="88"/>
        <v>36.873942093541203</v>
      </c>
      <c r="CC159" s="15">
        <f t="shared" si="89"/>
        <v>3.2472160356347439</v>
      </c>
      <c r="CD159" s="15">
        <f t="shared" si="90"/>
        <v>12.483741648106903</v>
      </c>
      <c r="CE159" s="15">
        <f t="shared" si="91"/>
        <v>82.6957683741648</v>
      </c>
      <c r="CF159" s="15">
        <f t="shared" si="92"/>
        <v>5.0512249443207127</v>
      </c>
      <c r="CG159" s="15">
        <f t="shared" si="93"/>
        <v>3.4636971046770602</v>
      </c>
      <c r="CH159" s="15">
        <f t="shared" si="94"/>
        <v>1.5875278396436525</v>
      </c>
      <c r="CI159" s="15">
        <f t="shared" si="95"/>
        <v>77.572383073496653</v>
      </c>
      <c r="CJ159" s="15">
        <f t="shared" si="96"/>
        <v>46.326948775055683</v>
      </c>
      <c r="CK159" s="15">
        <f t="shared" si="97"/>
        <v>257.25167037861917</v>
      </c>
      <c r="CL159" s="15">
        <f t="shared" si="98"/>
        <v>13.854788418708241</v>
      </c>
      <c r="CM159" s="15">
        <f t="shared" si="99"/>
        <v>2.4534521158129179</v>
      </c>
      <c r="CN159" s="15">
        <f t="shared" si="100"/>
        <v>1.2267260579064589</v>
      </c>
      <c r="CO159" s="15">
        <f t="shared" si="101"/>
        <v>7.1438752783964361</v>
      </c>
      <c r="CP159" s="15">
        <f t="shared" si="102"/>
        <v>8.2262806236080177</v>
      </c>
      <c r="CQ159" s="15">
        <f t="shared" si="103"/>
        <v>1463.2677060133631</v>
      </c>
      <c r="CR159" s="15">
        <f t="shared" si="104"/>
        <v>1335.1830734966593</v>
      </c>
      <c r="CS159" s="15">
        <f t="shared" si="105"/>
        <v>120.14699331848553</v>
      </c>
      <c r="CT159" s="15">
        <f t="shared" si="106"/>
        <v>7.9376391982182621</v>
      </c>
      <c r="CU159" s="15">
        <f t="shared" si="107"/>
        <v>110.62182628062361</v>
      </c>
      <c r="CV159" s="15">
        <f t="shared" si="108"/>
        <v>0</v>
      </c>
      <c r="CW159" s="15">
        <f t="shared" si="109"/>
        <v>0</v>
      </c>
      <c r="CX159" s="15">
        <f t="shared" si="110"/>
        <v>0</v>
      </c>
      <c r="CY159" s="15">
        <f t="shared" si="111"/>
        <v>0</v>
      </c>
      <c r="CZ159" s="15">
        <f t="shared" si="112"/>
        <v>0</v>
      </c>
    </row>
    <row r="160" spans="1:104" x14ac:dyDescent="0.2">
      <c r="A160" s="4" t="s">
        <v>204</v>
      </c>
      <c r="B160" s="4" t="s">
        <v>53</v>
      </c>
      <c r="C160" s="4">
        <v>0</v>
      </c>
      <c r="D160" s="4">
        <v>1961</v>
      </c>
      <c r="E160" s="4">
        <v>1977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1</v>
      </c>
      <c r="Q160" s="4">
        <v>0</v>
      </c>
      <c r="R160" s="4">
        <v>4</v>
      </c>
      <c r="S160" s="4">
        <v>0</v>
      </c>
      <c r="T160" s="4">
        <v>0</v>
      </c>
      <c r="U160" s="4">
        <v>1</v>
      </c>
      <c r="V160" s="4">
        <v>0</v>
      </c>
      <c r="W160" s="4">
        <v>2</v>
      </c>
      <c r="X160" s="4">
        <v>0</v>
      </c>
      <c r="Y160" s="4">
        <v>0</v>
      </c>
      <c r="Z160" s="5">
        <v>2042</v>
      </c>
      <c r="AA160" s="5">
        <v>7810</v>
      </c>
      <c r="AB160" s="5">
        <v>6681</v>
      </c>
      <c r="AC160" s="5">
        <v>889</v>
      </c>
      <c r="AD160" s="5">
        <v>1776</v>
      </c>
      <c r="AE160" s="5">
        <f t="shared" si="76"/>
        <v>1156</v>
      </c>
      <c r="AF160" s="5">
        <v>270</v>
      </c>
      <c r="AG160" s="5">
        <v>11</v>
      </c>
      <c r="AH160" s="5">
        <v>339</v>
      </c>
      <c r="AI160" s="5">
        <v>1187</v>
      </c>
      <c r="AJ160" s="5">
        <v>20</v>
      </c>
      <c r="AK160" s="5">
        <v>21</v>
      </c>
      <c r="AL160" s="6">
        <f t="shared" si="77"/>
        <v>0.48780487804878048</v>
      </c>
      <c r="AM160" s="17">
        <f t="shared" si="78"/>
        <v>-1</v>
      </c>
      <c r="AN160" s="5">
        <v>1001</v>
      </c>
      <c r="AO160" s="5">
        <v>1226</v>
      </c>
      <c r="AP160" s="6">
        <v>0.26600000000000001</v>
      </c>
      <c r="AQ160" s="6">
        <v>0.36099999999999999</v>
      </c>
      <c r="AR160" s="6">
        <v>0.46200000000000002</v>
      </c>
      <c r="AS160" s="6">
        <v>0.82199999999999995</v>
      </c>
      <c r="AT160" s="5">
        <v>3085</v>
      </c>
      <c r="AU160" s="5">
        <v>164</v>
      </c>
      <c r="AV160" s="5">
        <v>29</v>
      </c>
      <c r="AW160" s="5">
        <v>27</v>
      </c>
      <c r="AX160" s="5">
        <v>72</v>
      </c>
      <c r="AY160" s="5">
        <v>140</v>
      </c>
      <c r="AZ160" s="5">
        <v>15762</v>
      </c>
      <c r="BA160" s="5">
        <v>13809</v>
      </c>
      <c r="BB160" s="5">
        <v>12796</v>
      </c>
      <c r="BC160" s="5">
        <v>880</v>
      </c>
      <c r="BD160" s="5">
        <v>133</v>
      </c>
      <c r="BE160" s="5">
        <v>1133</v>
      </c>
      <c r="BF160" s="6">
        <v>0.99</v>
      </c>
      <c r="BG160" s="12">
        <v>7.81</v>
      </c>
      <c r="BH160" s="12">
        <v>7.16</v>
      </c>
      <c r="BI160" s="6">
        <v>0.99099999999999999</v>
      </c>
      <c r="BJ160" s="12">
        <v>8.02</v>
      </c>
      <c r="BK160" s="12">
        <v>7.94</v>
      </c>
      <c r="BL160" s="4">
        <v>0</v>
      </c>
      <c r="BM160" s="4">
        <v>0</v>
      </c>
      <c r="BN160" s="4">
        <v>0</v>
      </c>
      <c r="BO160" s="4">
        <v>0</v>
      </c>
      <c r="BP160" s="18">
        <v>0</v>
      </c>
      <c r="BQ160" s="18">
        <v>0</v>
      </c>
      <c r="BR160" s="4">
        <v>0</v>
      </c>
      <c r="BS160" s="10">
        <f t="shared" si="79"/>
        <v>-1.0000000000000009E-3</v>
      </c>
      <c r="BT160" s="11">
        <f t="shared" si="80"/>
        <v>-0.20999999999999996</v>
      </c>
      <c r="BU160" s="11">
        <f t="shared" si="81"/>
        <v>-0.78000000000000025</v>
      </c>
      <c r="BV160" s="18">
        <f t="shared" si="82"/>
        <v>0</v>
      </c>
      <c r="BW160" s="15">
        <f t="shared" si="83"/>
        <v>619.59843290891286</v>
      </c>
      <c r="BX160" s="15">
        <f t="shared" si="84"/>
        <v>530.03036238981394</v>
      </c>
      <c r="BY160" s="15">
        <f t="shared" si="85"/>
        <v>70.52791380999021</v>
      </c>
      <c r="BZ160" s="15">
        <f t="shared" si="86"/>
        <v>140.89715964740452</v>
      </c>
      <c r="CA160" s="15">
        <f t="shared" si="87"/>
        <v>91.710088148873666</v>
      </c>
      <c r="CB160" s="15">
        <f t="shared" si="88"/>
        <v>21.420176297747307</v>
      </c>
      <c r="CC160" s="15">
        <f t="shared" si="89"/>
        <v>0.87267384916748281</v>
      </c>
      <c r="CD160" s="15">
        <f t="shared" si="90"/>
        <v>26.894221351616064</v>
      </c>
      <c r="CE160" s="15">
        <f t="shared" si="91"/>
        <v>94.16944172380019</v>
      </c>
      <c r="CF160" s="15">
        <f t="shared" si="92"/>
        <v>1.5866797257590599</v>
      </c>
      <c r="CG160" s="15">
        <f t="shared" si="93"/>
        <v>1.6660137120470127</v>
      </c>
      <c r="CH160" s="15">
        <f t="shared" si="94"/>
        <v>-7.933398628795274E-2</v>
      </c>
      <c r="CI160" s="15">
        <f t="shared" si="95"/>
        <v>79.413320274240945</v>
      </c>
      <c r="CJ160" s="15">
        <f t="shared" si="96"/>
        <v>97.263467189030365</v>
      </c>
      <c r="CK160" s="15">
        <f t="shared" si="97"/>
        <v>244.74534769833494</v>
      </c>
      <c r="CL160" s="15">
        <f t="shared" si="98"/>
        <v>13.01077375122429</v>
      </c>
      <c r="CM160" s="15">
        <f t="shared" si="99"/>
        <v>2.3006856023506366</v>
      </c>
      <c r="CN160" s="15">
        <f t="shared" si="100"/>
        <v>2.1420176297747306</v>
      </c>
      <c r="CO160" s="15">
        <f t="shared" si="101"/>
        <v>5.7120470127326151</v>
      </c>
      <c r="CP160" s="15">
        <f t="shared" si="102"/>
        <v>11.106758080313417</v>
      </c>
      <c r="CQ160" s="15">
        <f t="shared" si="103"/>
        <v>1095.5230166503429</v>
      </c>
      <c r="CR160" s="15">
        <f t="shared" si="104"/>
        <v>1015.1576885406465</v>
      </c>
      <c r="CS160" s="15">
        <f t="shared" si="105"/>
        <v>69.813907933398639</v>
      </c>
      <c r="CT160" s="15">
        <f t="shared" si="106"/>
        <v>10.551420176297748</v>
      </c>
      <c r="CU160" s="15">
        <f t="shared" si="107"/>
        <v>89.885406464250735</v>
      </c>
      <c r="CV160" s="15">
        <f t="shared" si="108"/>
        <v>0</v>
      </c>
      <c r="CW160" s="15">
        <f t="shared" si="109"/>
        <v>0</v>
      </c>
      <c r="CX160" s="15">
        <f t="shared" si="110"/>
        <v>0</v>
      </c>
      <c r="CY160" s="15">
        <f t="shared" si="111"/>
        <v>0</v>
      </c>
      <c r="CZ160" s="15">
        <f t="shared" si="112"/>
        <v>0</v>
      </c>
    </row>
    <row r="161" spans="1:104" x14ac:dyDescent="0.2">
      <c r="A161" s="4" t="s">
        <v>205</v>
      </c>
      <c r="B161" s="4" t="s">
        <v>53</v>
      </c>
      <c r="C161" s="4">
        <v>0</v>
      </c>
      <c r="D161" s="4">
        <v>1965</v>
      </c>
      <c r="E161" s="4">
        <v>1982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1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3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5">
        <v>2071</v>
      </c>
      <c r="AA161" s="5">
        <v>8219</v>
      </c>
      <c r="AB161" s="5">
        <v>7609</v>
      </c>
      <c r="AC161" s="5">
        <v>959</v>
      </c>
      <c r="AD161" s="5">
        <v>2031</v>
      </c>
      <c r="AE161" s="5">
        <f t="shared" si="76"/>
        <v>1306</v>
      </c>
      <c r="AF161" s="5">
        <v>340</v>
      </c>
      <c r="AG161" s="5">
        <v>31</v>
      </c>
      <c r="AH161" s="5">
        <v>354</v>
      </c>
      <c r="AI161" s="5">
        <v>1244</v>
      </c>
      <c r="AJ161" s="5">
        <v>39</v>
      </c>
      <c r="AK161" s="5">
        <v>35</v>
      </c>
      <c r="AL161" s="6">
        <f t="shared" si="77"/>
        <v>0.52702702702702697</v>
      </c>
      <c r="AM161" s="17">
        <f t="shared" si="78"/>
        <v>4</v>
      </c>
      <c r="AN161" s="5">
        <v>487</v>
      </c>
      <c r="AO161" s="5">
        <v>1570</v>
      </c>
      <c r="AP161" s="6">
        <v>0.26700000000000002</v>
      </c>
      <c r="AQ161" s="6">
        <v>0.313</v>
      </c>
      <c r="AR161" s="6">
        <v>0.45900000000000002</v>
      </c>
      <c r="AS161" s="6">
        <v>0.77200000000000002</v>
      </c>
      <c r="AT161" s="5">
        <v>3495</v>
      </c>
      <c r="AU161" s="5">
        <v>219</v>
      </c>
      <c r="AV161" s="5">
        <v>49</v>
      </c>
      <c r="AW161" s="5">
        <v>9</v>
      </c>
      <c r="AX161" s="5">
        <v>65</v>
      </c>
      <c r="AY161" s="5">
        <v>85</v>
      </c>
      <c r="AZ161" s="5">
        <v>13297.2</v>
      </c>
      <c r="BA161" s="5">
        <v>14019</v>
      </c>
      <c r="BB161" s="5">
        <v>13029</v>
      </c>
      <c r="BC161" s="5">
        <v>900</v>
      </c>
      <c r="BD161" s="5">
        <v>90</v>
      </c>
      <c r="BE161" s="5">
        <v>1236</v>
      </c>
      <c r="BF161" s="6">
        <v>0.99399999999999999</v>
      </c>
      <c r="BG161" s="12">
        <v>9.43</v>
      </c>
      <c r="BH161" s="12">
        <v>8.73</v>
      </c>
      <c r="BI161" s="6">
        <v>0.99099999999999999</v>
      </c>
      <c r="BJ161" s="12">
        <v>9.48</v>
      </c>
      <c r="BK161" s="12">
        <v>9.42</v>
      </c>
      <c r="BL161" s="4">
        <v>0</v>
      </c>
      <c r="BM161" s="4">
        <v>0</v>
      </c>
      <c r="BN161" s="4">
        <v>0</v>
      </c>
      <c r="BO161" s="4">
        <v>0</v>
      </c>
      <c r="BP161" s="18">
        <v>0</v>
      </c>
      <c r="BQ161" s="18">
        <v>0</v>
      </c>
      <c r="BR161" s="4">
        <v>0</v>
      </c>
      <c r="BS161" s="10">
        <f t="shared" si="79"/>
        <v>3.0000000000000027E-3</v>
      </c>
      <c r="BT161" s="11">
        <f t="shared" si="80"/>
        <v>-5.0000000000000711E-2</v>
      </c>
      <c r="BU161" s="11">
        <f t="shared" si="81"/>
        <v>-0.6899999999999995</v>
      </c>
      <c r="BV161" s="18">
        <f t="shared" si="82"/>
        <v>0</v>
      </c>
      <c r="BW161" s="15">
        <f t="shared" si="83"/>
        <v>642.91549975857072</v>
      </c>
      <c r="BX161" s="15">
        <f t="shared" si="84"/>
        <v>595.19942056977311</v>
      </c>
      <c r="BY161" s="15">
        <f t="shared" si="85"/>
        <v>75.015934331240942</v>
      </c>
      <c r="BZ161" s="15">
        <f t="shared" si="86"/>
        <v>158.87107677450507</v>
      </c>
      <c r="CA161" s="15">
        <f t="shared" si="87"/>
        <v>102.15934331240948</v>
      </c>
      <c r="CB161" s="15">
        <f t="shared" si="88"/>
        <v>26.595847416706903</v>
      </c>
      <c r="CC161" s="15">
        <f t="shared" si="89"/>
        <v>2.4249154997585709</v>
      </c>
      <c r="CD161" s="15">
        <f t="shared" si="90"/>
        <v>27.690970545630133</v>
      </c>
      <c r="CE161" s="15">
        <f t="shared" si="91"/>
        <v>97.309512312892323</v>
      </c>
      <c r="CF161" s="15">
        <f t="shared" si="92"/>
        <v>3.0507001448575566</v>
      </c>
      <c r="CG161" s="15">
        <f t="shared" si="93"/>
        <v>2.737807822308064</v>
      </c>
      <c r="CH161" s="15">
        <f t="shared" si="94"/>
        <v>0.31289232254949262</v>
      </c>
      <c r="CI161" s="15">
        <f t="shared" si="95"/>
        <v>38.094640270400774</v>
      </c>
      <c r="CJ161" s="15">
        <f t="shared" si="96"/>
        <v>122.81023660067601</v>
      </c>
      <c r="CK161" s="15">
        <f t="shared" si="97"/>
        <v>273.38966682761952</v>
      </c>
      <c r="CL161" s="15">
        <f t="shared" si="98"/>
        <v>17.130854659584742</v>
      </c>
      <c r="CM161" s="15">
        <f t="shared" si="99"/>
        <v>3.8329309512312895</v>
      </c>
      <c r="CN161" s="15">
        <f t="shared" si="100"/>
        <v>0.70400772573635917</v>
      </c>
      <c r="CO161" s="15">
        <f t="shared" si="101"/>
        <v>5.0845002414292617</v>
      </c>
      <c r="CP161" s="15">
        <f t="shared" si="102"/>
        <v>6.6489618541767257</v>
      </c>
      <c r="CQ161" s="15">
        <f t="shared" si="103"/>
        <v>1096.6093674553356</v>
      </c>
      <c r="CR161" s="15">
        <f t="shared" si="104"/>
        <v>1019.168517624336</v>
      </c>
      <c r="CS161" s="15">
        <f t="shared" si="105"/>
        <v>70.400772573635933</v>
      </c>
      <c r="CT161" s="15">
        <f t="shared" si="106"/>
        <v>7.0400772573635919</v>
      </c>
      <c r="CU161" s="15">
        <f t="shared" si="107"/>
        <v>96.683727667793335</v>
      </c>
      <c r="CV161" s="15">
        <f t="shared" si="108"/>
        <v>0</v>
      </c>
      <c r="CW161" s="15">
        <f t="shared" si="109"/>
        <v>0</v>
      </c>
      <c r="CX161" s="15">
        <f t="shared" si="110"/>
        <v>0</v>
      </c>
      <c r="CY161" s="15">
        <f t="shared" si="111"/>
        <v>0</v>
      </c>
      <c r="CZ161" s="15">
        <f t="shared" si="112"/>
        <v>0</v>
      </c>
    </row>
    <row r="162" spans="1:104" x14ac:dyDescent="0.2">
      <c r="A162" s="4" t="s">
        <v>206</v>
      </c>
      <c r="B162" s="4" t="s">
        <v>53</v>
      </c>
      <c r="C162" s="4">
        <v>0</v>
      </c>
      <c r="D162" s="4">
        <v>1978</v>
      </c>
      <c r="E162" s="4">
        <v>1992</v>
      </c>
      <c r="F162" s="4">
        <v>0</v>
      </c>
      <c r="G162" s="4">
        <v>0</v>
      </c>
      <c r="H162" s="4">
        <v>1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1</v>
      </c>
      <c r="P162" s="4">
        <v>1</v>
      </c>
      <c r="Q162" s="4">
        <v>1</v>
      </c>
      <c r="R162" s="4">
        <v>5</v>
      </c>
      <c r="S162" s="4">
        <v>0</v>
      </c>
      <c r="T162" s="4">
        <v>1</v>
      </c>
      <c r="U162" s="4">
        <v>0</v>
      </c>
      <c r="V162" s="4">
        <v>0</v>
      </c>
      <c r="W162" s="4">
        <v>1</v>
      </c>
      <c r="X162" s="4">
        <v>1</v>
      </c>
      <c r="Y162" s="4">
        <v>0</v>
      </c>
      <c r="Z162" s="5">
        <v>1536</v>
      </c>
      <c r="AA162" s="5">
        <v>6115</v>
      </c>
      <c r="AB162" s="5">
        <v>5392</v>
      </c>
      <c r="AC162" s="5">
        <v>730</v>
      </c>
      <c r="AD162" s="5">
        <v>1618</v>
      </c>
      <c r="AE162" s="5">
        <f t="shared" si="76"/>
        <v>1107</v>
      </c>
      <c r="AF162" s="5">
        <v>267</v>
      </c>
      <c r="AG162" s="5">
        <v>29</v>
      </c>
      <c r="AH162" s="5">
        <v>215</v>
      </c>
      <c r="AI162" s="5">
        <v>898</v>
      </c>
      <c r="AJ162" s="5">
        <v>97</v>
      </c>
      <c r="AK162" s="5">
        <v>47</v>
      </c>
      <c r="AL162" s="6">
        <f t="shared" si="77"/>
        <v>0.67361111111111116</v>
      </c>
      <c r="AM162" s="17">
        <f t="shared" si="78"/>
        <v>50</v>
      </c>
      <c r="AN162" s="5">
        <v>609</v>
      </c>
      <c r="AO162" s="5">
        <v>862</v>
      </c>
      <c r="AP162" s="6">
        <v>0.3</v>
      </c>
      <c r="AQ162" s="6">
        <v>0.37</v>
      </c>
      <c r="AR162" s="6">
        <v>0.48</v>
      </c>
      <c r="AS162" s="6">
        <v>0.85</v>
      </c>
      <c r="AT162" s="5">
        <v>2588</v>
      </c>
      <c r="AU162" s="5">
        <v>122</v>
      </c>
      <c r="AV162" s="5">
        <v>32</v>
      </c>
      <c r="AW162" s="5">
        <v>9</v>
      </c>
      <c r="AX162" s="5">
        <v>73</v>
      </c>
      <c r="AY162" s="5">
        <v>115</v>
      </c>
      <c r="AZ162" s="5">
        <v>12212.2</v>
      </c>
      <c r="BA162" s="5">
        <v>7265</v>
      </c>
      <c r="BB162" s="5">
        <v>6007</v>
      </c>
      <c r="BC162" s="5">
        <v>1093</v>
      </c>
      <c r="BD162" s="5">
        <v>165</v>
      </c>
      <c r="BE162" s="5">
        <v>407</v>
      </c>
      <c r="BF162" s="6">
        <v>0.97699999999999998</v>
      </c>
      <c r="BG162" s="12">
        <v>5.23</v>
      </c>
      <c r="BH162" s="12">
        <v>4.74</v>
      </c>
      <c r="BI162" s="6">
        <v>0.98399999999999999</v>
      </c>
      <c r="BJ162" s="12">
        <v>5.23</v>
      </c>
      <c r="BK162" s="12">
        <v>5.27</v>
      </c>
      <c r="BL162" s="4">
        <v>0</v>
      </c>
      <c r="BM162" s="4">
        <v>0</v>
      </c>
      <c r="BN162" s="4">
        <v>0</v>
      </c>
      <c r="BO162" s="4">
        <v>0</v>
      </c>
      <c r="BP162" s="18">
        <v>0</v>
      </c>
      <c r="BQ162" s="18">
        <v>0</v>
      </c>
      <c r="BR162" s="4">
        <v>0</v>
      </c>
      <c r="BS162" s="10">
        <f t="shared" si="79"/>
        <v>-7.0000000000000062E-3</v>
      </c>
      <c r="BT162" s="11">
        <f t="shared" si="80"/>
        <v>0</v>
      </c>
      <c r="BU162" s="11">
        <f t="shared" si="81"/>
        <v>-0.52999999999999936</v>
      </c>
      <c r="BV162" s="18">
        <f t="shared" si="82"/>
        <v>0</v>
      </c>
      <c r="BW162" s="15">
        <f t="shared" si="83"/>
        <v>644.94140625</v>
      </c>
      <c r="BX162" s="15">
        <f t="shared" si="84"/>
        <v>568.6875</v>
      </c>
      <c r="BY162" s="15">
        <f t="shared" si="85"/>
        <v>76.9921875</v>
      </c>
      <c r="BZ162" s="15">
        <f t="shared" si="86"/>
        <v>170.6484375</v>
      </c>
      <c r="CA162" s="15">
        <f t="shared" si="87"/>
        <v>116.75390625</v>
      </c>
      <c r="CB162" s="15">
        <f t="shared" si="88"/>
        <v>28.16015625</v>
      </c>
      <c r="CC162" s="15">
        <f t="shared" si="89"/>
        <v>3.05859375</v>
      </c>
      <c r="CD162" s="15">
        <f t="shared" si="90"/>
        <v>22.67578125</v>
      </c>
      <c r="CE162" s="15">
        <f t="shared" si="91"/>
        <v>94.7109375</v>
      </c>
      <c r="CF162" s="15">
        <f t="shared" si="92"/>
        <v>10.23046875</v>
      </c>
      <c r="CG162" s="15">
        <f t="shared" si="93"/>
        <v>4.95703125</v>
      </c>
      <c r="CH162" s="15">
        <f t="shared" si="94"/>
        <v>5.2734375</v>
      </c>
      <c r="CI162" s="15">
        <f t="shared" si="95"/>
        <v>64.23046875</v>
      </c>
      <c r="CJ162" s="15">
        <f t="shared" si="96"/>
        <v>90.9140625</v>
      </c>
      <c r="CK162" s="15">
        <f t="shared" si="97"/>
        <v>272.953125</v>
      </c>
      <c r="CL162" s="15">
        <f t="shared" si="98"/>
        <v>12.8671875</v>
      </c>
      <c r="CM162" s="15">
        <f t="shared" si="99"/>
        <v>3.375</v>
      </c>
      <c r="CN162" s="15">
        <f t="shared" si="100"/>
        <v>0.94921875</v>
      </c>
      <c r="CO162" s="15">
        <f t="shared" si="101"/>
        <v>7.69921875</v>
      </c>
      <c r="CP162" s="15">
        <f t="shared" si="102"/>
        <v>12.12890625</v>
      </c>
      <c r="CQ162" s="15">
        <f t="shared" si="103"/>
        <v>766.23046875</v>
      </c>
      <c r="CR162" s="15">
        <f t="shared" si="104"/>
        <v>633.55078125</v>
      </c>
      <c r="CS162" s="15">
        <f t="shared" si="105"/>
        <v>115.27734375</v>
      </c>
      <c r="CT162" s="15">
        <f t="shared" si="106"/>
        <v>17.40234375</v>
      </c>
      <c r="CU162" s="15">
        <f t="shared" si="107"/>
        <v>42.92578125</v>
      </c>
      <c r="CV162" s="15">
        <f t="shared" si="108"/>
        <v>0</v>
      </c>
      <c r="CW162" s="15">
        <f t="shared" si="109"/>
        <v>0</v>
      </c>
      <c r="CX162" s="15">
        <f t="shared" si="110"/>
        <v>0</v>
      </c>
      <c r="CY162" s="15">
        <f t="shared" si="111"/>
        <v>0</v>
      </c>
      <c r="CZ162" s="15">
        <f t="shared" si="112"/>
        <v>0</v>
      </c>
    </row>
    <row r="163" spans="1:104" x14ac:dyDescent="0.2">
      <c r="A163" s="4" t="s">
        <v>207</v>
      </c>
      <c r="B163" s="4" t="s">
        <v>15</v>
      </c>
      <c r="C163" s="4">
        <v>0</v>
      </c>
      <c r="D163" s="4">
        <v>1977</v>
      </c>
      <c r="E163" s="4">
        <v>1995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5</v>
      </c>
      <c r="S163" s="4">
        <v>3</v>
      </c>
      <c r="T163" s="4">
        <v>4</v>
      </c>
      <c r="U163" s="4">
        <v>0</v>
      </c>
      <c r="V163" s="4">
        <v>1</v>
      </c>
      <c r="W163" s="4">
        <v>1</v>
      </c>
      <c r="X163" s="4">
        <v>0</v>
      </c>
      <c r="Y163" s="4">
        <v>0</v>
      </c>
      <c r="Z163" s="5">
        <v>2390</v>
      </c>
      <c r="AA163" s="5">
        <v>9967</v>
      </c>
      <c r="AB163" s="5">
        <v>8570</v>
      </c>
      <c r="AC163" s="5">
        <v>1386</v>
      </c>
      <c r="AD163" s="5">
        <v>2369</v>
      </c>
      <c r="AE163" s="5">
        <f t="shared" si="76"/>
        <v>1640</v>
      </c>
      <c r="AF163" s="5">
        <v>420</v>
      </c>
      <c r="AG163" s="5">
        <v>65</v>
      </c>
      <c r="AH163" s="5">
        <v>244</v>
      </c>
      <c r="AI163" s="5">
        <v>1084</v>
      </c>
      <c r="AJ163" s="5">
        <v>143</v>
      </c>
      <c r="AK163" s="5">
        <v>75</v>
      </c>
      <c r="AL163" s="6">
        <f t="shared" si="77"/>
        <v>0.65596330275229353</v>
      </c>
      <c r="AM163" s="17">
        <f t="shared" si="78"/>
        <v>68</v>
      </c>
      <c r="AN163" s="5">
        <v>1197</v>
      </c>
      <c r="AO163" s="5">
        <v>1099</v>
      </c>
      <c r="AP163" s="6">
        <v>0.27600000000000002</v>
      </c>
      <c r="AQ163" s="6">
        <v>0.36299999999999999</v>
      </c>
      <c r="AR163" s="6">
        <v>0.42599999999999999</v>
      </c>
      <c r="AS163" s="6">
        <v>0.78900000000000003</v>
      </c>
      <c r="AT163" s="5">
        <v>3651</v>
      </c>
      <c r="AU163" s="5">
        <v>143</v>
      </c>
      <c r="AV163" s="5">
        <v>20</v>
      </c>
      <c r="AW163" s="5">
        <v>89</v>
      </c>
      <c r="AX163" s="5">
        <v>91</v>
      </c>
      <c r="AY163" s="5">
        <v>79</v>
      </c>
      <c r="AZ163" s="5">
        <v>19068</v>
      </c>
      <c r="BA163" s="5">
        <v>11613</v>
      </c>
      <c r="BB163" s="5">
        <v>4771</v>
      </c>
      <c r="BC163" s="5">
        <v>6653</v>
      </c>
      <c r="BD163" s="5">
        <v>189</v>
      </c>
      <c r="BE163" s="5">
        <v>1527</v>
      </c>
      <c r="BF163" s="6">
        <v>0.98399999999999999</v>
      </c>
      <c r="BG163" s="12">
        <v>5.39</v>
      </c>
      <c r="BH163" s="12">
        <v>4.95</v>
      </c>
      <c r="BI163" s="6">
        <v>0.98099999999999998</v>
      </c>
      <c r="BJ163" s="12">
        <v>5.29</v>
      </c>
      <c r="BK163" s="12">
        <v>5.25</v>
      </c>
      <c r="BL163" s="4">
        <v>0</v>
      </c>
      <c r="BM163" s="4">
        <v>0</v>
      </c>
      <c r="BN163" s="4">
        <v>0</v>
      </c>
      <c r="BO163" s="4">
        <v>0</v>
      </c>
      <c r="BP163" s="18">
        <v>0</v>
      </c>
      <c r="BQ163" s="18">
        <v>0</v>
      </c>
      <c r="BR163" s="4">
        <v>0</v>
      </c>
      <c r="BS163" s="10">
        <f t="shared" si="79"/>
        <v>3.0000000000000027E-3</v>
      </c>
      <c r="BT163" s="11">
        <f t="shared" si="80"/>
        <v>9.9999999999999645E-2</v>
      </c>
      <c r="BU163" s="11">
        <f t="shared" si="81"/>
        <v>-0.29999999999999982</v>
      </c>
      <c r="BV163" s="18">
        <f t="shared" si="82"/>
        <v>0</v>
      </c>
      <c r="BW163" s="15">
        <f t="shared" si="83"/>
        <v>675.58744769874477</v>
      </c>
      <c r="BX163" s="15">
        <f t="shared" si="84"/>
        <v>580.89539748953973</v>
      </c>
      <c r="BY163" s="15">
        <f t="shared" si="85"/>
        <v>93.946443514644344</v>
      </c>
      <c r="BZ163" s="15">
        <f t="shared" si="86"/>
        <v>160.5765690376569</v>
      </c>
      <c r="CA163" s="15">
        <f t="shared" si="87"/>
        <v>111.163179916318</v>
      </c>
      <c r="CB163" s="15">
        <f t="shared" si="88"/>
        <v>28.468619246861923</v>
      </c>
      <c r="CC163" s="15">
        <f t="shared" si="89"/>
        <v>4.4058577405857742</v>
      </c>
      <c r="CD163" s="15">
        <f t="shared" si="90"/>
        <v>16.538912133891213</v>
      </c>
      <c r="CE163" s="15">
        <f t="shared" si="91"/>
        <v>73.476150627615056</v>
      </c>
      <c r="CF163" s="15">
        <f t="shared" si="92"/>
        <v>9.6928870292887019</v>
      </c>
      <c r="CG163" s="15">
        <f t="shared" si="93"/>
        <v>5.0836820083682008</v>
      </c>
      <c r="CH163" s="15">
        <f t="shared" si="94"/>
        <v>4.6092050209205011</v>
      </c>
      <c r="CI163" s="15">
        <f t="shared" si="95"/>
        <v>81.135564853556488</v>
      </c>
      <c r="CJ163" s="15">
        <f t="shared" si="96"/>
        <v>74.492887029288696</v>
      </c>
      <c r="CK163" s="15">
        <f t="shared" si="97"/>
        <v>247.47364016736404</v>
      </c>
      <c r="CL163" s="15">
        <f t="shared" si="98"/>
        <v>9.6928870292887019</v>
      </c>
      <c r="CM163" s="15">
        <f t="shared" si="99"/>
        <v>1.3556485355648535</v>
      </c>
      <c r="CN163" s="15">
        <f t="shared" si="100"/>
        <v>6.0326359832635985</v>
      </c>
      <c r="CO163" s="15">
        <f t="shared" si="101"/>
        <v>6.168200836820084</v>
      </c>
      <c r="CP163" s="15">
        <f t="shared" si="102"/>
        <v>5.354811715481171</v>
      </c>
      <c r="CQ163" s="15">
        <f t="shared" si="103"/>
        <v>787.15732217573225</v>
      </c>
      <c r="CR163" s="15">
        <f t="shared" si="104"/>
        <v>323.3899581589958</v>
      </c>
      <c r="CS163" s="15">
        <f t="shared" si="105"/>
        <v>450.95648535564857</v>
      </c>
      <c r="CT163" s="15">
        <f t="shared" si="106"/>
        <v>12.810878661087868</v>
      </c>
      <c r="CU163" s="15">
        <f t="shared" si="107"/>
        <v>103.50376569037657</v>
      </c>
      <c r="CV163" s="15">
        <f t="shared" si="108"/>
        <v>0</v>
      </c>
      <c r="CW163" s="15">
        <f t="shared" si="109"/>
        <v>0</v>
      </c>
      <c r="CX163" s="15">
        <f t="shared" si="110"/>
        <v>0</v>
      </c>
      <c r="CY163" s="15">
        <f t="shared" si="111"/>
        <v>0</v>
      </c>
      <c r="CZ163" s="15">
        <f t="shared" si="112"/>
        <v>0</v>
      </c>
    </row>
    <row r="164" spans="1:104" x14ac:dyDescent="0.2">
      <c r="A164" s="4" t="s">
        <v>208</v>
      </c>
      <c r="B164" s="4" t="s">
        <v>15</v>
      </c>
      <c r="C164" s="4">
        <v>0</v>
      </c>
      <c r="D164" s="4">
        <v>1970</v>
      </c>
      <c r="E164" s="4">
        <v>1986</v>
      </c>
      <c r="F164" s="4">
        <v>0</v>
      </c>
      <c r="G164" s="4">
        <v>0</v>
      </c>
      <c r="H164" s="4">
        <v>0</v>
      </c>
      <c r="I164" s="4">
        <v>0</v>
      </c>
      <c r="J164" s="4">
        <v>1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1</v>
      </c>
      <c r="Q164" s="4">
        <v>0</v>
      </c>
      <c r="R164" s="4">
        <v>6</v>
      </c>
      <c r="S164" s="4">
        <v>4</v>
      </c>
      <c r="T164" s="4">
        <v>1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5">
        <v>2008</v>
      </c>
      <c r="AA164" s="5">
        <v>8220</v>
      </c>
      <c r="AB164" s="5">
        <v>6890</v>
      </c>
      <c r="AC164" s="5">
        <v>1033</v>
      </c>
      <c r="AD164" s="5">
        <v>1833</v>
      </c>
      <c r="AE164" s="5">
        <f t="shared" si="76"/>
        <v>1242</v>
      </c>
      <c r="AF164" s="5">
        <v>320</v>
      </c>
      <c r="AG164" s="5">
        <v>47</v>
      </c>
      <c r="AH164" s="5">
        <v>224</v>
      </c>
      <c r="AI164" s="5">
        <v>864</v>
      </c>
      <c r="AJ164" s="5">
        <v>104</v>
      </c>
      <c r="AK164" s="5">
        <v>83</v>
      </c>
      <c r="AL164" s="6">
        <f t="shared" si="77"/>
        <v>0.55614973262032086</v>
      </c>
      <c r="AM164" s="17">
        <f t="shared" si="78"/>
        <v>21</v>
      </c>
      <c r="AN164" s="5">
        <v>1087</v>
      </c>
      <c r="AO164" s="5">
        <v>1278</v>
      </c>
      <c r="AP164" s="6">
        <v>0.26600000000000001</v>
      </c>
      <c r="AQ164" s="6">
        <v>0.371</v>
      </c>
      <c r="AR164" s="6">
        <v>0.42399999999999999</v>
      </c>
      <c r="AS164" s="6">
        <v>0.79400000000000004</v>
      </c>
      <c r="AT164" s="5">
        <v>2919</v>
      </c>
      <c r="AU164" s="5">
        <v>157</v>
      </c>
      <c r="AV164" s="5">
        <v>86</v>
      </c>
      <c r="AW164" s="5">
        <v>107</v>
      </c>
      <c r="AX164" s="5">
        <v>50</v>
      </c>
      <c r="AY164" s="5">
        <v>50</v>
      </c>
      <c r="AZ164" s="5">
        <v>17089</v>
      </c>
      <c r="BA164" s="5">
        <v>10962</v>
      </c>
      <c r="BB164" s="5">
        <v>4882</v>
      </c>
      <c r="BC164" s="5">
        <v>5891</v>
      </c>
      <c r="BD164" s="5">
        <v>189</v>
      </c>
      <c r="BE164" s="5">
        <v>1428</v>
      </c>
      <c r="BF164" s="6">
        <v>0.98299999999999998</v>
      </c>
      <c r="BG164" s="12">
        <v>5.67</v>
      </c>
      <c r="BH164" s="12">
        <v>5.27</v>
      </c>
      <c r="BI164" s="6">
        <v>0.97799999999999998</v>
      </c>
      <c r="BJ164" s="12">
        <v>5.43</v>
      </c>
      <c r="BK164" s="12">
        <v>5.42</v>
      </c>
      <c r="BL164" s="4">
        <v>0</v>
      </c>
      <c r="BM164" s="4">
        <v>0</v>
      </c>
      <c r="BN164" s="4">
        <v>0</v>
      </c>
      <c r="BO164" s="4">
        <v>0</v>
      </c>
      <c r="BP164" s="18">
        <v>0</v>
      </c>
      <c r="BQ164" s="18">
        <v>0</v>
      </c>
      <c r="BR164" s="4">
        <v>0</v>
      </c>
      <c r="BS164" s="10">
        <f t="shared" si="79"/>
        <v>5.0000000000000044E-3</v>
      </c>
      <c r="BT164" s="11">
        <f t="shared" si="80"/>
        <v>0.24000000000000021</v>
      </c>
      <c r="BU164" s="11">
        <f t="shared" si="81"/>
        <v>-0.15000000000000036</v>
      </c>
      <c r="BV164" s="18">
        <f t="shared" si="82"/>
        <v>0</v>
      </c>
      <c r="BW164" s="15">
        <f t="shared" si="83"/>
        <v>663.16733067729092</v>
      </c>
      <c r="BX164" s="15">
        <f t="shared" si="84"/>
        <v>555.86653386454179</v>
      </c>
      <c r="BY164" s="15">
        <f t="shared" si="85"/>
        <v>83.339641434262944</v>
      </c>
      <c r="BZ164" s="15">
        <f t="shared" si="86"/>
        <v>147.88147410358565</v>
      </c>
      <c r="CA164" s="15">
        <f t="shared" si="87"/>
        <v>100.20119521912351</v>
      </c>
      <c r="CB164" s="15">
        <f t="shared" si="88"/>
        <v>25.816733067729082</v>
      </c>
      <c r="CC164" s="15">
        <f t="shared" si="89"/>
        <v>3.7918326693227091</v>
      </c>
      <c r="CD164" s="15">
        <f t="shared" si="90"/>
        <v>18.071713147410357</v>
      </c>
      <c r="CE164" s="15">
        <f t="shared" si="91"/>
        <v>69.705179282868528</v>
      </c>
      <c r="CF164" s="15">
        <f t="shared" si="92"/>
        <v>8.3904382470119518</v>
      </c>
      <c r="CG164" s="15">
        <f t="shared" si="93"/>
        <v>6.6962151394422307</v>
      </c>
      <c r="CH164" s="15">
        <f t="shared" si="94"/>
        <v>1.6942231075697212</v>
      </c>
      <c r="CI164" s="15">
        <f t="shared" si="95"/>
        <v>87.696215139442231</v>
      </c>
      <c r="CJ164" s="15">
        <f t="shared" si="96"/>
        <v>103.10557768924302</v>
      </c>
      <c r="CK164" s="15">
        <f t="shared" si="97"/>
        <v>235.49701195219123</v>
      </c>
      <c r="CL164" s="15">
        <f t="shared" si="98"/>
        <v>12.666334661354581</v>
      </c>
      <c r="CM164" s="15">
        <f t="shared" si="99"/>
        <v>6.9382470119521908</v>
      </c>
      <c r="CN164" s="15">
        <f t="shared" si="100"/>
        <v>8.632470119521912</v>
      </c>
      <c r="CO164" s="15">
        <f t="shared" si="101"/>
        <v>4.0338645418326688</v>
      </c>
      <c r="CP164" s="15">
        <f t="shared" si="102"/>
        <v>4.0338645418326688</v>
      </c>
      <c r="CQ164" s="15">
        <f t="shared" si="103"/>
        <v>884.38446215139447</v>
      </c>
      <c r="CR164" s="15">
        <f t="shared" si="104"/>
        <v>393.86653386454179</v>
      </c>
      <c r="CS164" s="15">
        <f t="shared" si="105"/>
        <v>475.2699203187251</v>
      </c>
      <c r="CT164" s="15">
        <f t="shared" si="106"/>
        <v>15.24800796812749</v>
      </c>
      <c r="CU164" s="15">
        <f t="shared" si="107"/>
        <v>115.20717131474105</v>
      </c>
      <c r="CV164" s="15">
        <f t="shared" si="108"/>
        <v>0</v>
      </c>
      <c r="CW164" s="15">
        <f t="shared" si="109"/>
        <v>0</v>
      </c>
      <c r="CX164" s="15">
        <f t="shared" si="110"/>
        <v>0</v>
      </c>
      <c r="CY164" s="15">
        <f t="shared" si="111"/>
        <v>0</v>
      </c>
      <c r="CZ164" s="15">
        <f t="shared" si="112"/>
        <v>0</v>
      </c>
    </row>
    <row r="165" spans="1:104" x14ac:dyDescent="0.2">
      <c r="A165" s="4" t="s">
        <v>209</v>
      </c>
      <c r="B165" s="4" t="s">
        <v>15</v>
      </c>
      <c r="C165" s="4">
        <v>0</v>
      </c>
      <c r="D165" s="4">
        <v>1973</v>
      </c>
      <c r="E165" s="4">
        <v>1990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5</v>
      </c>
      <c r="S165" s="4">
        <v>8</v>
      </c>
      <c r="T165" s="4">
        <v>1</v>
      </c>
      <c r="U165" s="4">
        <v>0</v>
      </c>
      <c r="V165" s="4">
        <v>0</v>
      </c>
      <c r="W165" s="4">
        <v>1</v>
      </c>
      <c r="X165" s="4">
        <v>0</v>
      </c>
      <c r="Y165" s="4">
        <v>0</v>
      </c>
      <c r="Z165" s="5">
        <v>2324</v>
      </c>
      <c r="AA165" s="5">
        <v>8468</v>
      </c>
      <c r="AB165" s="5">
        <v>7859</v>
      </c>
      <c r="AC165" s="5">
        <v>912</v>
      </c>
      <c r="AD165" s="5">
        <v>2006</v>
      </c>
      <c r="AE165" s="5">
        <f t="shared" si="76"/>
        <v>1381</v>
      </c>
      <c r="AF165" s="5">
        <v>407</v>
      </c>
      <c r="AG165" s="5">
        <v>58</v>
      </c>
      <c r="AH165" s="5">
        <v>160</v>
      </c>
      <c r="AI165" s="5">
        <v>886</v>
      </c>
      <c r="AJ165" s="5">
        <v>178</v>
      </c>
      <c r="AK165" s="5">
        <v>83</v>
      </c>
      <c r="AL165" s="6">
        <f t="shared" si="77"/>
        <v>0.68199233716475094</v>
      </c>
      <c r="AM165" s="17">
        <f t="shared" si="78"/>
        <v>95</v>
      </c>
      <c r="AN165" s="5">
        <v>412</v>
      </c>
      <c r="AO165" s="5">
        <v>1035</v>
      </c>
      <c r="AP165" s="6">
        <v>0.255</v>
      </c>
      <c r="AQ165" s="6">
        <v>0.29299999999999998</v>
      </c>
      <c r="AR165" s="6">
        <v>0.38300000000000001</v>
      </c>
      <c r="AS165" s="6">
        <v>0.67500000000000004</v>
      </c>
      <c r="AT165" s="5">
        <v>3009</v>
      </c>
      <c r="AU165" s="5">
        <v>156</v>
      </c>
      <c r="AV165" s="5">
        <v>30</v>
      </c>
      <c r="AW165" s="5">
        <v>101</v>
      </c>
      <c r="AX165" s="5">
        <v>65</v>
      </c>
      <c r="AY165" s="5">
        <v>27</v>
      </c>
      <c r="AZ165" s="5">
        <v>18793</v>
      </c>
      <c r="BA165" s="5">
        <v>11779</v>
      </c>
      <c r="BB165" s="5">
        <v>4944</v>
      </c>
      <c r="BC165" s="5">
        <v>6629</v>
      </c>
      <c r="BD165" s="5">
        <v>206</v>
      </c>
      <c r="BE165" s="5">
        <v>1459</v>
      </c>
      <c r="BF165" s="6">
        <v>0.98299999999999998</v>
      </c>
      <c r="BG165" s="12">
        <v>5.54</v>
      </c>
      <c r="BH165" s="12">
        <v>4.9800000000000004</v>
      </c>
      <c r="BI165" s="6">
        <v>0.97899999999999998</v>
      </c>
      <c r="BJ165" s="12">
        <v>5.3</v>
      </c>
      <c r="BK165" s="12">
        <v>5.25</v>
      </c>
      <c r="BL165" s="4">
        <v>0</v>
      </c>
      <c r="BM165" s="4">
        <v>0</v>
      </c>
      <c r="BN165" s="4">
        <v>0</v>
      </c>
      <c r="BO165" s="4">
        <v>0</v>
      </c>
      <c r="BP165" s="18">
        <v>0</v>
      </c>
      <c r="BQ165" s="18">
        <v>0</v>
      </c>
      <c r="BR165" s="4">
        <v>0</v>
      </c>
      <c r="BS165" s="10">
        <f t="shared" si="79"/>
        <v>4.0000000000000036E-3</v>
      </c>
      <c r="BT165" s="11">
        <f t="shared" si="80"/>
        <v>0.24000000000000021</v>
      </c>
      <c r="BU165" s="11">
        <f t="shared" si="81"/>
        <v>-0.26999999999999957</v>
      </c>
      <c r="BV165" s="18">
        <f t="shared" si="82"/>
        <v>0</v>
      </c>
      <c r="BW165" s="15">
        <f t="shared" si="83"/>
        <v>590.28227194492263</v>
      </c>
      <c r="BX165" s="15">
        <f t="shared" si="84"/>
        <v>547.83046471600687</v>
      </c>
      <c r="BY165" s="15">
        <f t="shared" si="85"/>
        <v>63.573149741824444</v>
      </c>
      <c r="BZ165" s="15">
        <f t="shared" si="86"/>
        <v>139.83304647160068</v>
      </c>
      <c r="CA165" s="15">
        <f t="shared" si="87"/>
        <v>96.265920826161789</v>
      </c>
      <c r="CB165" s="15">
        <f t="shared" si="88"/>
        <v>28.370912220309812</v>
      </c>
      <c r="CC165" s="15">
        <f t="shared" si="89"/>
        <v>4.0430292598967297</v>
      </c>
      <c r="CD165" s="15">
        <f t="shared" si="90"/>
        <v>11.153184165232357</v>
      </c>
      <c r="CE165" s="15">
        <f t="shared" si="91"/>
        <v>61.760757314974178</v>
      </c>
      <c r="CF165" s="15">
        <f t="shared" si="92"/>
        <v>12.407917383820998</v>
      </c>
      <c r="CG165" s="15">
        <f t="shared" si="93"/>
        <v>5.7857142857142856</v>
      </c>
      <c r="CH165" s="15">
        <f t="shared" si="94"/>
        <v>6.6222030981067119</v>
      </c>
      <c r="CI165" s="15">
        <f t="shared" si="95"/>
        <v>28.719449225473323</v>
      </c>
      <c r="CJ165" s="15">
        <f t="shared" si="96"/>
        <v>72.147160068846816</v>
      </c>
      <c r="CK165" s="15">
        <f t="shared" si="97"/>
        <v>209.74956970740104</v>
      </c>
      <c r="CL165" s="15">
        <f t="shared" si="98"/>
        <v>10.87435456110155</v>
      </c>
      <c r="CM165" s="15">
        <f t="shared" si="99"/>
        <v>2.0912220309810672</v>
      </c>
      <c r="CN165" s="15">
        <f t="shared" si="100"/>
        <v>7.040447504302926</v>
      </c>
      <c r="CO165" s="15">
        <f t="shared" si="101"/>
        <v>4.5309810671256461</v>
      </c>
      <c r="CP165" s="15">
        <f t="shared" si="102"/>
        <v>1.8820998278829604</v>
      </c>
      <c r="CQ165" s="15">
        <f t="shared" si="103"/>
        <v>821.08347676419965</v>
      </c>
      <c r="CR165" s="15">
        <f t="shared" si="104"/>
        <v>344.63339070567986</v>
      </c>
      <c r="CS165" s="15">
        <f t="shared" si="105"/>
        <v>462.09036144578312</v>
      </c>
      <c r="CT165" s="15">
        <f t="shared" si="106"/>
        <v>14.359724612736661</v>
      </c>
      <c r="CU165" s="15">
        <f t="shared" si="107"/>
        <v>101.70309810671256</v>
      </c>
      <c r="CV165" s="15">
        <f t="shared" si="108"/>
        <v>0</v>
      </c>
      <c r="CW165" s="15">
        <f t="shared" si="109"/>
        <v>0</v>
      </c>
      <c r="CX165" s="15">
        <f t="shared" si="110"/>
        <v>0</v>
      </c>
      <c r="CY165" s="15">
        <f t="shared" si="111"/>
        <v>0</v>
      </c>
      <c r="CZ165" s="15">
        <f t="shared" si="112"/>
        <v>0</v>
      </c>
    </row>
    <row r="166" spans="1:104" x14ac:dyDescent="0.2">
      <c r="A166" s="4" t="s">
        <v>210</v>
      </c>
      <c r="B166" s="4" t="s">
        <v>15</v>
      </c>
      <c r="C166" s="4">
        <v>0</v>
      </c>
      <c r="D166" s="4">
        <v>1955</v>
      </c>
      <c r="E166" s="4">
        <v>1966</v>
      </c>
      <c r="F166" s="4">
        <v>0</v>
      </c>
      <c r="G166" s="4">
        <v>1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7</v>
      </c>
      <c r="S166" s="4">
        <v>5</v>
      </c>
      <c r="T166" s="4">
        <v>0</v>
      </c>
      <c r="U166" s="4">
        <v>0</v>
      </c>
      <c r="V166" s="4">
        <v>0</v>
      </c>
      <c r="W166" s="4">
        <v>3</v>
      </c>
      <c r="X166" s="4">
        <v>1</v>
      </c>
      <c r="Y166" s="4">
        <v>0</v>
      </c>
      <c r="Z166" s="5">
        <v>1412</v>
      </c>
      <c r="AA166" s="5">
        <v>5783</v>
      </c>
      <c r="AB166" s="5">
        <v>5386</v>
      </c>
      <c r="AC166" s="5">
        <v>643</v>
      </c>
      <c r="AD166" s="5">
        <v>1432</v>
      </c>
      <c r="AE166" s="5">
        <f t="shared" si="76"/>
        <v>1165</v>
      </c>
      <c r="AF166" s="5">
        <v>196</v>
      </c>
      <c r="AG166" s="5">
        <v>37</v>
      </c>
      <c r="AH166" s="5">
        <v>34</v>
      </c>
      <c r="AI166" s="5">
        <v>390</v>
      </c>
      <c r="AJ166" s="5">
        <v>73</v>
      </c>
      <c r="AK166" s="5">
        <v>48</v>
      </c>
      <c r="AL166" s="6">
        <f t="shared" si="77"/>
        <v>0.60330578512396693</v>
      </c>
      <c r="AM166" s="17">
        <f t="shared" si="78"/>
        <v>25</v>
      </c>
      <c r="AN166" s="5">
        <v>262</v>
      </c>
      <c r="AO166" s="5">
        <v>243</v>
      </c>
      <c r="AP166" s="6">
        <v>0.26600000000000001</v>
      </c>
      <c r="AQ166" s="6">
        <v>0.29899999999999999</v>
      </c>
      <c r="AR166" s="6">
        <v>0.33500000000000002</v>
      </c>
      <c r="AS166" s="6">
        <v>0.63400000000000001</v>
      </c>
      <c r="AT166" s="5">
        <v>1804</v>
      </c>
      <c r="AU166" s="5">
        <v>100</v>
      </c>
      <c r="AV166" s="5">
        <v>7</v>
      </c>
      <c r="AW166" s="5">
        <v>98</v>
      </c>
      <c r="AX166" s="5">
        <v>30</v>
      </c>
      <c r="AY166" s="5">
        <v>20</v>
      </c>
      <c r="AZ166" s="5">
        <v>11847</v>
      </c>
      <c r="BA166" s="5">
        <v>6849</v>
      </c>
      <c r="BB166" s="5">
        <v>3159</v>
      </c>
      <c r="BC166" s="5">
        <v>3540</v>
      </c>
      <c r="BD166" s="5">
        <v>150</v>
      </c>
      <c r="BE166" s="5">
        <v>977</v>
      </c>
      <c r="BF166" s="6">
        <v>0.97799999999999998</v>
      </c>
      <c r="BG166" s="12">
        <v>5.09</v>
      </c>
      <c r="BH166" s="12">
        <v>4.79</v>
      </c>
      <c r="BI166" s="6">
        <v>0.97799999999999998</v>
      </c>
      <c r="BJ166" s="12">
        <v>5.18</v>
      </c>
      <c r="BK166" s="12">
        <v>5.14</v>
      </c>
      <c r="BL166" s="4">
        <v>0</v>
      </c>
      <c r="BM166" s="4">
        <v>0</v>
      </c>
      <c r="BN166" s="4">
        <v>0</v>
      </c>
      <c r="BO166" s="4">
        <v>0</v>
      </c>
      <c r="BP166" s="18">
        <v>0</v>
      </c>
      <c r="BQ166" s="18">
        <v>0</v>
      </c>
      <c r="BR166" s="4">
        <v>0</v>
      </c>
      <c r="BS166" s="10">
        <f t="shared" si="79"/>
        <v>0</v>
      </c>
      <c r="BT166" s="11">
        <f t="shared" si="80"/>
        <v>-8.9999999999999858E-2</v>
      </c>
      <c r="BU166" s="11">
        <f t="shared" si="81"/>
        <v>-0.34999999999999964</v>
      </c>
      <c r="BV166" s="18">
        <f t="shared" si="82"/>
        <v>0</v>
      </c>
      <c r="BW166" s="15">
        <f t="shared" si="83"/>
        <v>663.48866855524079</v>
      </c>
      <c r="BX166" s="15">
        <f t="shared" si="84"/>
        <v>617.94050991501422</v>
      </c>
      <c r="BY166" s="15">
        <f t="shared" si="85"/>
        <v>73.771954674220964</v>
      </c>
      <c r="BZ166" s="15">
        <f t="shared" si="86"/>
        <v>164.29461756373937</v>
      </c>
      <c r="CA166" s="15">
        <f t="shared" si="87"/>
        <v>133.66147308781871</v>
      </c>
      <c r="CB166" s="15">
        <f t="shared" si="88"/>
        <v>22.487252124645895</v>
      </c>
      <c r="CC166" s="15">
        <f t="shared" si="89"/>
        <v>4.2450424929178476</v>
      </c>
      <c r="CD166" s="15">
        <f t="shared" si="90"/>
        <v>3.9008498583569402</v>
      </c>
      <c r="CE166" s="15">
        <f t="shared" si="91"/>
        <v>44.745042492917847</v>
      </c>
      <c r="CF166" s="15">
        <f t="shared" si="92"/>
        <v>8.3753541076487252</v>
      </c>
      <c r="CG166" s="15">
        <f t="shared" si="93"/>
        <v>5.5070821529745047</v>
      </c>
      <c r="CH166" s="15">
        <f t="shared" si="94"/>
        <v>2.8682719546742206</v>
      </c>
      <c r="CI166" s="15">
        <f t="shared" si="95"/>
        <v>30.059490084985836</v>
      </c>
      <c r="CJ166" s="15">
        <f t="shared" si="96"/>
        <v>27.879603399433428</v>
      </c>
      <c r="CK166" s="15">
        <f t="shared" si="97"/>
        <v>206.97450424929178</v>
      </c>
      <c r="CL166" s="15">
        <f t="shared" si="98"/>
        <v>11.473087818696884</v>
      </c>
      <c r="CM166" s="15">
        <f t="shared" si="99"/>
        <v>0.80311614730878189</v>
      </c>
      <c r="CN166" s="15">
        <f t="shared" si="100"/>
        <v>11.243626062322948</v>
      </c>
      <c r="CO166" s="15">
        <f t="shared" si="101"/>
        <v>3.4419263456090654</v>
      </c>
      <c r="CP166" s="15">
        <f t="shared" si="102"/>
        <v>2.2946175637393766</v>
      </c>
      <c r="CQ166" s="15">
        <f t="shared" si="103"/>
        <v>785.79178470254965</v>
      </c>
      <c r="CR166" s="15">
        <f t="shared" si="104"/>
        <v>362.43484419263461</v>
      </c>
      <c r="CS166" s="15">
        <f t="shared" si="105"/>
        <v>406.1473087818697</v>
      </c>
      <c r="CT166" s="15">
        <f t="shared" si="106"/>
        <v>17.209631728045327</v>
      </c>
      <c r="CU166" s="15">
        <f t="shared" si="107"/>
        <v>112.09206798866856</v>
      </c>
      <c r="CV166" s="15">
        <f t="shared" si="108"/>
        <v>0</v>
      </c>
      <c r="CW166" s="15">
        <f t="shared" si="109"/>
        <v>0</v>
      </c>
      <c r="CX166" s="15">
        <f t="shared" si="110"/>
        <v>0</v>
      </c>
      <c r="CY166" s="15">
        <f t="shared" si="111"/>
        <v>0</v>
      </c>
      <c r="CZ166" s="15">
        <f t="shared" si="112"/>
        <v>0</v>
      </c>
    </row>
    <row r="167" spans="1:104" x14ac:dyDescent="0.2">
      <c r="A167" s="4" t="s">
        <v>211</v>
      </c>
      <c r="B167" s="4" t="s">
        <v>15</v>
      </c>
      <c r="C167" s="4">
        <v>0</v>
      </c>
      <c r="D167" s="4">
        <v>1975</v>
      </c>
      <c r="E167" s="4">
        <v>1992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1</v>
      </c>
      <c r="N167" s="4">
        <v>0</v>
      </c>
      <c r="O167" s="4">
        <v>0</v>
      </c>
      <c r="P167" s="4">
        <v>0</v>
      </c>
      <c r="Q167" s="4">
        <v>0</v>
      </c>
      <c r="R167" s="4">
        <v>6</v>
      </c>
      <c r="S167" s="4">
        <v>0</v>
      </c>
      <c r="T167" s="4">
        <v>1</v>
      </c>
      <c r="U167" s="4">
        <v>0</v>
      </c>
      <c r="V167" s="4">
        <v>0</v>
      </c>
      <c r="W167" s="4">
        <v>1</v>
      </c>
      <c r="X167" s="4">
        <v>0</v>
      </c>
      <c r="Y167" s="4">
        <v>0</v>
      </c>
      <c r="Z167" s="5">
        <v>2202</v>
      </c>
      <c r="AA167" s="5">
        <v>9462</v>
      </c>
      <c r="AB167" s="5">
        <v>8018</v>
      </c>
      <c r="AC167" s="5">
        <v>1239</v>
      </c>
      <c r="AD167" s="5">
        <v>2210</v>
      </c>
      <c r="AE167" s="5">
        <f t="shared" si="76"/>
        <v>1775</v>
      </c>
      <c r="AF167" s="5">
        <v>316</v>
      </c>
      <c r="AG167" s="5">
        <v>65</v>
      </c>
      <c r="AH167" s="5">
        <v>54</v>
      </c>
      <c r="AI167" s="5">
        <v>687</v>
      </c>
      <c r="AJ167" s="5">
        <v>271</v>
      </c>
      <c r="AK167" s="5">
        <v>94</v>
      </c>
      <c r="AL167" s="6">
        <f t="shared" si="77"/>
        <v>0.74246575342465748</v>
      </c>
      <c r="AM167" s="17">
        <f t="shared" si="78"/>
        <v>177</v>
      </c>
      <c r="AN167" s="5">
        <v>1243</v>
      </c>
      <c r="AO167" s="5">
        <v>675</v>
      </c>
      <c r="AP167" s="6">
        <v>0.27600000000000002</v>
      </c>
      <c r="AQ167" s="6">
        <v>0.373</v>
      </c>
      <c r="AR167" s="6">
        <v>0.35099999999999998</v>
      </c>
      <c r="AS167" s="6">
        <v>0.72399999999999998</v>
      </c>
      <c r="AT167" s="5">
        <v>2818</v>
      </c>
      <c r="AU167" s="5">
        <v>219</v>
      </c>
      <c r="AV167" s="5">
        <v>38</v>
      </c>
      <c r="AW167" s="5">
        <v>99</v>
      </c>
      <c r="AX167" s="5">
        <v>64</v>
      </c>
      <c r="AY167" s="5">
        <v>37</v>
      </c>
      <c r="AZ167" s="5">
        <v>18684</v>
      </c>
      <c r="BA167" s="5">
        <v>11435</v>
      </c>
      <c r="BB167" s="5">
        <v>4859</v>
      </c>
      <c r="BC167" s="5">
        <v>6339</v>
      </c>
      <c r="BD167" s="5">
        <v>237</v>
      </c>
      <c r="BE167" s="5">
        <v>1547</v>
      </c>
      <c r="BF167" s="6">
        <v>0.97899999999999998</v>
      </c>
      <c r="BG167" s="12">
        <v>5.39</v>
      </c>
      <c r="BH167" s="12">
        <v>5.2</v>
      </c>
      <c r="BI167" s="6">
        <v>0.98</v>
      </c>
      <c r="BJ167" s="12">
        <v>5.31</v>
      </c>
      <c r="BK167" s="12">
        <v>5.28</v>
      </c>
      <c r="BL167" s="4">
        <v>0</v>
      </c>
      <c r="BM167" s="4">
        <v>0</v>
      </c>
      <c r="BN167" s="4">
        <v>0</v>
      </c>
      <c r="BO167" s="4">
        <v>0</v>
      </c>
      <c r="BP167" s="18">
        <v>0</v>
      </c>
      <c r="BQ167" s="18">
        <v>0</v>
      </c>
      <c r="BR167" s="4">
        <v>0</v>
      </c>
      <c r="BS167" s="10">
        <f t="shared" si="79"/>
        <v>-1.0000000000000009E-3</v>
      </c>
      <c r="BT167" s="11">
        <f t="shared" si="80"/>
        <v>8.0000000000000071E-2</v>
      </c>
      <c r="BU167" s="11">
        <f t="shared" si="81"/>
        <v>-8.0000000000000071E-2</v>
      </c>
      <c r="BV167" s="18">
        <f t="shared" si="82"/>
        <v>0</v>
      </c>
      <c r="BW167" s="15">
        <f t="shared" si="83"/>
        <v>696.11444141689378</v>
      </c>
      <c r="BX167" s="15">
        <f t="shared" si="84"/>
        <v>589.88010899182564</v>
      </c>
      <c r="BY167" s="15">
        <f t="shared" si="85"/>
        <v>91.152588555858316</v>
      </c>
      <c r="BZ167" s="15">
        <f t="shared" si="86"/>
        <v>162.58855585831063</v>
      </c>
      <c r="CA167" s="15">
        <f t="shared" si="87"/>
        <v>130.58583106267031</v>
      </c>
      <c r="CB167" s="15">
        <f t="shared" si="88"/>
        <v>23.247956403269757</v>
      </c>
      <c r="CC167" s="15">
        <f t="shared" si="89"/>
        <v>4.7820163487738414</v>
      </c>
      <c r="CD167" s="15">
        <f t="shared" si="90"/>
        <v>3.9727520435967305</v>
      </c>
      <c r="CE167" s="15">
        <f t="shared" si="91"/>
        <v>50.542234332425068</v>
      </c>
      <c r="CF167" s="15">
        <f t="shared" si="92"/>
        <v>19.937329700272478</v>
      </c>
      <c r="CG167" s="15">
        <f t="shared" si="93"/>
        <v>6.915531335149864</v>
      </c>
      <c r="CH167" s="15">
        <f t="shared" si="94"/>
        <v>13.021798365122613</v>
      </c>
      <c r="CI167" s="15">
        <f t="shared" si="95"/>
        <v>91.446866485013615</v>
      </c>
      <c r="CJ167" s="15">
        <f t="shared" si="96"/>
        <v>49.659400544959126</v>
      </c>
      <c r="CK167" s="15">
        <f t="shared" si="97"/>
        <v>207.31880108991825</v>
      </c>
      <c r="CL167" s="15">
        <f t="shared" si="98"/>
        <v>16.111716621253407</v>
      </c>
      <c r="CM167" s="15">
        <f t="shared" si="99"/>
        <v>2.795640326975477</v>
      </c>
      <c r="CN167" s="15">
        <f t="shared" si="100"/>
        <v>7.2833787465940052</v>
      </c>
      <c r="CO167" s="15">
        <f t="shared" si="101"/>
        <v>4.7084468664850139</v>
      </c>
      <c r="CP167" s="15">
        <f t="shared" si="102"/>
        <v>2.7220708446866482</v>
      </c>
      <c r="CQ167" s="15">
        <f t="shared" si="103"/>
        <v>841.26702997275208</v>
      </c>
      <c r="CR167" s="15">
        <f t="shared" si="104"/>
        <v>357.47411444141687</v>
      </c>
      <c r="CS167" s="15">
        <f t="shared" si="105"/>
        <v>466.35694822888286</v>
      </c>
      <c r="CT167" s="15">
        <f t="shared" si="106"/>
        <v>17.435967302452315</v>
      </c>
      <c r="CU167" s="15">
        <f t="shared" si="107"/>
        <v>113.81198910081744</v>
      </c>
      <c r="CV167" s="15">
        <f t="shared" si="108"/>
        <v>0</v>
      </c>
      <c r="CW167" s="15">
        <f t="shared" si="109"/>
        <v>0</v>
      </c>
      <c r="CX167" s="15">
        <f t="shared" si="110"/>
        <v>0</v>
      </c>
      <c r="CY167" s="15">
        <f t="shared" si="111"/>
        <v>0</v>
      </c>
      <c r="CZ167" s="15">
        <f t="shared" si="112"/>
        <v>0</v>
      </c>
    </row>
    <row r="168" spans="1:104" x14ac:dyDescent="0.2">
      <c r="A168" s="4" t="s">
        <v>212</v>
      </c>
      <c r="B168" s="4" t="s">
        <v>15</v>
      </c>
      <c r="C168" s="4">
        <v>0</v>
      </c>
      <c r="D168" s="4">
        <v>1933</v>
      </c>
      <c r="E168" s="4">
        <v>1948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1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3</v>
      </c>
      <c r="S168" s="4">
        <v>0</v>
      </c>
      <c r="T168" s="4">
        <v>0</v>
      </c>
      <c r="U168" s="4">
        <v>0</v>
      </c>
      <c r="V168" s="4">
        <v>0</v>
      </c>
      <c r="W168" s="4">
        <v>2</v>
      </c>
      <c r="X168" s="4">
        <v>0</v>
      </c>
      <c r="Y168" s="4">
        <v>0</v>
      </c>
      <c r="Z168" s="5">
        <v>1535</v>
      </c>
      <c r="AA168" s="5">
        <v>6402</v>
      </c>
      <c r="AB168" s="5">
        <v>5517</v>
      </c>
      <c r="AC168" s="5">
        <v>848</v>
      </c>
      <c r="AD168" s="5">
        <v>1482</v>
      </c>
      <c r="AE168" s="5">
        <f t="shared" si="76"/>
        <v>1089</v>
      </c>
      <c r="AF168" s="5">
        <v>263</v>
      </c>
      <c r="AG168" s="5">
        <v>69</v>
      </c>
      <c r="AH168" s="5">
        <v>61</v>
      </c>
      <c r="AI168" s="5">
        <v>549</v>
      </c>
      <c r="AJ168" s="5">
        <v>105</v>
      </c>
      <c r="AK168" s="5">
        <v>57</v>
      </c>
      <c r="AL168" s="6">
        <f t="shared" si="77"/>
        <v>0.64814814814814814</v>
      </c>
      <c r="AM168" s="17">
        <f t="shared" si="78"/>
        <v>48</v>
      </c>
      <c r="AN168" s="5">
        <v>752</v>
      </c>
      <c r="AO168" s="5">
        <v>525</v>
      </c>
      <c r="AP168" s="6">
        <v>0.26900000000000002</v>
      </c>
      <c r="AQ168" s="6">
        <v>0.35899999999999999</v>
      </c>
      <c r="AR168" s="6">
        <v>0.374</v>
      </c>
      <c r="AS168" s="6">
        <v>0.73399999999999999</v>
      </c>
      <c r="AT168" s="5">
        <v>2066</v>
      </c>
      <c r="AU168" s="5">
        <v>73</v>
      </c>
      <c r="AV168" s="5">
        <v>28</v>
      </c>
      <c r="AW168" s="5">
        <v>105</v>
      </c>
      <c r="AX168" s="8">
        <v>0</v>
      </c>
      <c r="AY168" s="5">
        <v>42</v>
      </c>
      <c r="AZ168" s="5">
        <v>12594</v>
      </c>
      <c r="BA168" s="5">
        <v>7887</v>
      </c>
      <c r="BB168" s="5">
        <v>3292</v>
      </c>
      <c r="BC168" s="5">
        <v>4278</v>
      </c>
      <c r="BD168" s="5">
        <v>317</v>
      </c>
      <c r="BE168" s="5">
        <v>873</v>
      </c>
      <c r="BF168" s="6">
        <v>0.96</v>
      </c>
      <c r="BG168" s="12">
        <v>5.41</v>
      </c>
      <c r="BH168" s="12">
        <v>5.25</v>
      </c>
      <c r="BI168" s="6">
        <v>0.96099999999999997</v>
      </c>
      <c r="BJ168" s="12">
        <v>5.48</v>
      </c>
      <c r="BK168" s="12">
        <v>5.42</v>
      </c>
      <c r="BL168" s="4">
        <v>0</v>
      </c>
      <c r="BM168" s="4">
        <v>0</v>
      </c>
      <c r="BN168" s="4">
        <v>0</v>
      </c>
      <c r="BO168" s="4">
        <v>0</v>
      </c>
      <c r="BP168" s="18">
        <v>0</v>
      </c>
      <c r="BQ168" s="18">
        <v>0</v>
      </c>
      <c r="BR168" s="4">
        <v>0</v>
      </c>
      <c r="BS168" s="10">
        <f t="shared" si="79"/>
        <v>-1.0000000000000009E-3</v>
      </c>
      <c r="BT168" s="11">
        <f t="shared" si="80"/>
        <v>-7.0000000000000284E-2</v>
      </c>
      <c r="BU168" s="11">
        <f t="shared" si="81"/>
        <v>-0.16999999999999993</v>
      </c>
      <c r="BV168" s="18">
        <f t="shared" si="82"/>
        <v>0</v>
      </c>
      <c r="BW168" s="15">
        <f t="shared" si="83"/>
        <v>675.65081433224748</v>
      </c>
      <c r="BX168" s="15">
        <f t="shared" si="84"/>
        <v>582.2501628664495</v>
      </c>
      <c r="BY168" s="15">
        <f t="shared" si="85"/>
        <v>89.495765472312712</v>
      </c>
      <c r="BZ168" s="15">
        <f t="shared" si="86"/>
        <v>156.40651465798044</v>
      </c>
      <c r="CA168" s="15">
        <f t="shared" si="87"/>
        <v>114.93029315960914</v>
      </c>
      <c r="CB168" s="15">
        <f t="shared" si="88"/>
        <v>27.756351791530943</v>
      </c>
      <c r="CC168" s="15">
        <f t="shared" si="89"/>
        <v>7.2820846905537469</v>
      </c>
      <c r="CD168" s="15">
        <f t="shared" si="90"/>
        <v>6.4377850162866448</v>
      </c>
      <c r="CE168" s="15">
        <f t="shared" si="91"/>
        <v>57.940065146579805</v>
      </c>
      <c r="CF168" s="15">
        <f t="shared" si="92"/>
        <v>11.081433224755701</v>
      </c>
      <c r="CG168" s="15">
        <f t="shared" si="93"/>
        <v>6.0156351791530946</v>
      </c>
      <c r="CH168" s="15">
        <f t="shared" si="94"/>
        <v>5.0657980456026062</v>
      </c>
      <c r="CI168" s="15">
        <f t="shared" si="95"/>
        <v>79.364169381107487</v>
      </c>
      <c r="CJ168" s="15">
        <f t="shared" si="96"/>
        <v>55.407166123778502</v>
      </c>
      <c r="CK168" s="15">
        <f t="shared" si="97"/>
        <v>218.04039087947882</v>
      </c>
      <c r="CL168" s="15">
        <f t="shared" si="98"/>
        <v>7.704234527687297</v>
      </c>
      <c r="CM168" s="15">
        <f t="shared" si="99"/>
        <v>2.9550488599348532</v>
      </c>
      <c r="CN168" s="15">
        <f t="shared" si="100"/>
        <v>11.081433224755701</v>
      </c>
      <c r="CO168" s="15">
        <f t="shared" si="101"/>
        <v>0</v>
      </c>
      <c r="CP168" s="15">
        <f t="shared" si="102"/>
        <v>4.4325732899022805</v>
      </c>
      <c r="CQ168" s="15">
        <f t="shared" si="103"/>
        <v>832.37394136807814</v>
      </c>
      <c r="CR168" s="15">
        <f t="shared" si="104"/>
        <v>347.42931596091205</v>
      </c>
      <c r="CS168" s="15">
        <f t="shared" si="105"/>
        <v>451.48925081433219</v>
      </c>
      <c r="CT168" s="15">
        <f t="shared" si="106"/>
        <v>33.455374592833877</v>
      </c>
      <c r="CU168" s="15">
        <f t="shared" si="107"/>
        <v>92.134201954397398</v>
      </c>
      <c r="CV168" s="15">
        <f t="shared" si="108"/>
        <v>0</v>
      </c>
      <c r="CW168" s="15">
        <f t="shared" si="109"/>
        <v>0</v>
      </c>
      <c r="CX168" s="15">
        <f t="shared" si="110"/>
        <v>0</v>
      </c>
      <c r="CY168" s="15">
        <f t="shared" si="111"/>
        <v>0</v>
      </c>
      <c r="CZ168" s="15">
        <f t="shared" si="112"/>
        <v>0</v>
      </c>
    </row>
    <row r="169" spans="1:104" x14ac:dyDescent="0.2">
      <c r="A169" s="4" t="s">
        <v>213</v>
      </c>
      <c r="B169" s="4" t="s">
        <v>15</v>
      </c>
      <c r="C169" s="4">
        <v>0</v>
      </c>
      <c r="D169" s="4">
        <v>1943</v>
      </c>
      <c r="E169" s="4">
        <v>1953</v>
      </c>
      <c r="F169" s="4">
        <v>1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3</v>
      </c>
      <c r="N169" s="4">
        <v>0</v>
      </c>
      <c r="O169" s="4">
        <v>2</v>
      </c>
      <c r="P169" s="4">
        <v>0</v>
      </c>
      <c r="Q169" s="4">
        <v>0</v>
      </c>
      <c r="R169" s="4">
        <v>3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5">
        <v>1259</v>
      </c>
      <c r="AA169" s="5">
        <v>5439</v>
      </c>
      <c r="AB169" s="5">
        <v>4301</v>
      </c>
      <c r="AC169" s="5">
        <v>811</v>
      </c>
      <c r="AD169" s="5">
        <v>1154</v>
      </c>
      <c r="AE169" s="5">
        <f t="shared" si="76"/>
        <v>905</v>
      </c>
      <c r="AF169" s="5">
        <v>185</v>
      </c>
      <c r="AG169" s="5">
        <v>35</v>
      </c>
      <c r="AH169" s="5">
        <v>29</v>
      </c>
      <c r="AI169" s="5">
        <v>364</v>
      </c>
      <c r="AJ169" s="5">
        <v>48</v>
      </c>
      <c r="AK169" s="5">
        <v>39</v>
      </c>
      <c r="AL169" s="6">
        <f t="shared" si="77"/>
        <v>0.55172413793103448</v>
      </c>
      <c r="AM169" s="17">
        <f t="shared" si="78"/>
        <v>9</v>
      </c>
      <c r="AN169" s="5">
        <v>996</v>
      </c>
      <c r="AO169" s="5">
        <v>374</v>
      </c>
      <c r="AP169" s="6">
        <v>0.26800000000000002</v>
      </c>
      <c r="AQ169" s="6">
        <v>0.41</v>
      </c>
      <c r="AR169" s="6">
        <v>0.34799999999999998</v>
      </c>
      <c r="AS169" s="6">
        <v>0.75800000000000001</v>
      </c>
      <c r="AT169" s="5">
        <v>1496</v>
      </c>
      <c r="AU169" s="5">
        <v>62</v>
      </c>
      <c r="AV169" s="5">
        <v>35</v>
      </c>
      <c r="AW169" s="5">
        <v>103</v>
      </c>
      <c r="AX169" s="8">
        <v>0</v>
      </c>
      <c r="AY169" s="5">
        <v>6</v>
      </c>
      <c r="AZ169" s="5">
        <v>10197.1</v>
      </c>
      <c r="BA169" s="5">
        <v>6616</v>
      </c>
      <c r="BB169" s="5">
        <v>3118</v>
      </c>
      <c r="BC169" s="5">
        <v>3323</v>
      </c>
      <c r="BD169" s="5">
        <v>175</v>
      </c>
      <c r="BE169" s="5">
        <v>829</v>
      </c>
      <c r="BF169" s="6">
        <v>0.97399999999999998</v>
      </c>
      <c r="BG169" s="12">
        <v>5.68</v>
      </c>
      <c r="BH169" s="12">
        <v>5.33</v>
      </c>
      <c r="BI169" s="6">
        <v>0.97099999999999997</v>
      </c>
      <c r="BJ169" s="12">
        <v>5.63</v>
      </c>
      <c r="BK169" s="12">
        <v>5.57</v>
      </c>
      <c r="BL169" s="4">
        <v>0</v>
      </c>
      <c r="BM169" s="4">
        <v>0</v>
      </c>
      <c r="BN169" s="4">
        <v>0</v>
      </c>
      <c r="BO169" s="4">
        <v>0</v>
      </c>
      <c r="BP169" s="18">
        <v>0</v>
      </c>
      <c r="BQ169" s="18">
        <v>0</v>
      </c>
      <c r="BR169" s="4">
        <v>0</v>
      </c>
      <c r="BS169" s="10">
        <f t="shared" si="79"/>
        <v>3.0000000000000027E-3</v>
      </c>
      <c r="BT169" s="11">
        <f t="shared" si="80"/>
        <v>4.9999999999999822E-2</v>
      </c>
      <c r="BU169" s="11">
        <f t="shared" si="81"/>
        <v>-0.24000000000000021</v>
      </c>
      <c r="BV169" s="18">
        <f t="shared" si="82"/>
        <v>0</v>
      </c>
      <c r="BW169" s="15">
        <f t="shared" si="83"/>
        <v>699.85544082605247</v>
      </c>
      <c r="BX169" s="15">
        <f t="shared" si="84"/>
        <v>553.42494042891178</v>
      </c>
      <c r="BY169" s="15">
        <f t="shared" si="85"/>
        <v>104.35424940428912</v>
      </c>
      <c r="BZ169" s="15">
        <f t="shared" si="86"/>
        <v>148.48927720413027</v>
      </c>
      <c r="CA169" s="15">
        <f t="shared" si="87"/>
        <v>116.44956314535345</v>
      </c>
      <c r="CB169" s="15">
        <f t="shared" si="88"/>
        <v>23.804606830818109</v>
      </c>
      <c r="CC169" s="15">
        <f t="shared" si="89"/>
        <v>4.5035742652899122</v>
      </c>
      <c r="CD169" s="15">
        <f t="shared" si="90"/>
        <v>3.7315329626687848</v>
      </c>
      <c r="CE169" s="15">
        <f t="shared" si="91"/>
        <v>46.837172359015092</v>
      </c>
      <c r="CF169" s="15">
        <f t="shared" si="92"/>
        <v>6.1763304209690233</v>
      </c>
      <c r="CG169" s="15">
        <f t="shared" si="93"/>
        <v>5.0182684670373314</v>
      </c>
      <c r="CH169" s="15">
        <f t="shared" si="94"/>
        <v>1.1580619539316919</v>
      </c>
      <c r="CI169" s="15">
        <f t="shared" si="95"/>
        <v>128.15885623510724</v>
      </c>
      <c r="CJ169" s="15">
        <f t="shared" si="96"/>
        <v>48.123907863383636</v>
      </c>
      <c r="CK169" s="15">
        <f t="shared" si="97"/>
        <v>192.49563145353454</v>
      </c>
      <c r="CL169" s="15">
        <f t="shared" si="98"/>
        <v>7.9777601270849878</v>
      </c>
      <c r="CM169" s="15">
        <f t="shared" si="99"/>
        <v>4.5035742652899122</v>
      </c>
      <c r="CN169" s="15">
        <f t="shared" si="100"/>
        <v>13.253375694996029</v>
      </c>
      <c r="CO169" s="15">
        <f t="shared" si="101"/>
        <v>0</v>
      </c>
      <c r="CP169" s="15">
        <f t="shared" si="102"/>
        <v>0.77204130262112791</v>
      </c>
      <c r="CQ169" s="15">
        <f t="shared" si="103"/>
        <v>851.30420969023044</v>
      </c>
      <c r="CR169" s="15">
        <f t="shared" si="104"/>
        <v>401.20413026211281</v>
      </c>
      <c r="CS169" s="15">
        <f t="shared" si="105"/>
        <v>427.58220810166796</v>
      </c>
      <c r="CT169" s="15">
        <f t="shared" si="106"/>
        <v>22.517871326449562</v>
      </c>
      <c r="CU169" s="15">
        <f t="shared" si="107"/>
        <v>106.67037331215251</v>
      </c>
      <c r="CV169" s="15">
        <f t="shared" si="108"/>
        <v>0</v>
      </c>
      <c r="CW169" s="15">
        <f t="shared" si="109"/>
        <v>0</v>
      </c>
      <c r="CX169" s="15">
        <f t="shared" si="110"/>
        <v>0</v>
      </c>
      <c r="CY169" s="15">
        <f t="shared" si="111"/>
        <v>0</v>
      </c>
      <c r="CZ169" s="15">
        <f t="shared" si="112"/>
        <v>0</v>
      </c>
    </row>
    <row r="170" spans="1:104" x14ac:dyDescent="0.2">
      <c r="A170" s="4" t="s">
        <v>214</v>
      </c>
      <c r="B170" s="4" t="s">
        <v>15</v>
      </c>
      <c r="C170" s="4">
        <v>0</v>
      </c>
      <c r="D170" s="4">
        <v>1998</v>
      </c>
      <c r="E170" s="4">
        <v>2013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2</v>
      </c>
      <c r="S170" s="4">
        <v>3</v>
      </c>
      <c r="T170" s="4">
        <v>1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5">
        <v>1927</v>
      </c>
      <c r="AA170" s="5">
        <v>7887</v>
      </c>
      <c r="AB170" s="5">
        <v>7214</v>
      </c>
      <c r="AC170" s="5">
        <v>1009</v>
      </c>
      <c r="AD170" s="5">
        <v>2142</v>
      </c>
      <c r="AE170" s="5">
        <f t="shared" si="76"/>
        <v>1658</v>
      </c>
      <c r="AF170" s="5">
        <v>348</v>
      </c>
      <c r="AG170" s="5">
        <v>32</v>
      </c>
      <c r="AH170" s="5">
        <v>104</v>
      </c>
      <c r="AI170" s="5">
        <v>723</v>
      </c>
      <c r="AJ170" s="5">
        <v>81</v>
      </c>
      <c r="AK170" s="5">
        <v>30</v>
      </c>
      <c r="AL170" s="6">
        <f t="shared" si="77"/>
        <v>0.72972972972972971</v>
      </c>
      <c r="AM170" s="17">
        <f t="shared" si="78"/>
        <v>51</v>
      </c>
      <c r="AN170" s="5">
        <v>429</v>
      </c>
      <c r="AO170" s="5">
        <v>538</v>
      </c>
      <c r="AP170" s="6">
        <v>0.29699999999999999</v>
      </c>
      <c r="AQ170" s="6">
        <v>0.34300000000000003</v>
      </c>
      <c r="AR170" s="6">
        <v>0.39700000000000002</v>
      </c>
      <c r="AS170" s="6">
        <v>0.74</v>
      </c>
      <c r="AT170" s="5">
        <v>2866</v>
      </c>
      <c r="AU170" s="5">
        <v>201</v>
      </c>
      <c r="AV170" s="5">
        <v>101</v>
      </c>
      <c r="AW170" s="5">
        <v>86</v>
      </c>
      <c r="AX170" s="5">
        <v>56</v>
      </c>
      <c r="AY170" s="5">
        <v>13</v>
      </c>
      <c r="AZ170" s="5">
        <v>15341</v>
      </c>
      <c r="BA170" s="5">
        <v>7348</v>
      </c>
      <c r="BB170" s="5">
        <v>2767</v>
      </c>
      <c r="BC170" s="5">
        <v>4505</v>
      </c>
      <c r="BD170" s="5">
        <v>76</v>
      </c>
      <c r="BE170" s="5">
        <v>914</v>
      </c>
      <c r="BF170" s="6">
        <v>0.99</v>
      </c>
      <c r="BG170" s="12">
        <v>4.2699999999999996</v>
      </c>
      <c r="BH170" s="12">
        <v>3.82</v>
      </c>
      <c r="BI170" s="6">
        <v>0.97499999999999998</v>
      </c>
      <c r="BJ170" s="12">
        <v>3.99</v>
      </c>
      <c r="BK170" s="12">
        <v>3.95</v>
      </c>
      <c r="BL170" s="4">
        <v>0</v>
      </c>
      <c r="BM170" s="4">
        <v>0</v>
      </c>
      <c r="BN170" s="4">
        <v>0</v>
      </c>
      <c r="BO170" s="4">
        <v>0</v>
      </c>
      <c r="BP170" s="18">
        <v>0</v>
      </c>
      <c r="BQ170" s="18">
        <v>0</v>
      </c>
      <c r="BR170" s="4">
        <v>0</v>
      </c>
      <c r="BS170" s="10">
        <f t="shared" si="79"/>
        <v>1.5000000000000013E-2</v>
      </c>
      <c r="BT170" s="11">
        <f t="shared" si="80"/>
        <v>0.27999999999999936</v>
      </c>
      <c r="BU170" s="11">
        <f t="shared" si="81"/>
        <v>-0.13000000000000034</v>
      </c>
      <c r="BV170" s="18">
        <f t="shared" si="82"/>
        <v>0</v>
      </c>
      <c r="BW170" s="15">
        <f t="shared" si="83"/>
        <v>663.04826154644525</v>
      </c>
      <c r="BX170" s="15">
        <f t="shared" si="84"/>
        <v>606.47016087182146</v>
      </c>
      <c r="BY170" s="15">
        <f t="shared" si="85"/>
        <v>84.82511676180593</v>
      </c>
      <c r="BZ170" s="15">
        <f t="shared" si="86"/>
        <v>180.07472755578618</v>
      </c>
      <c r="CA170" s="15">
        <f t="shared" si="87"/>
        <v>139.38557343020238</v>
      </c>
      <c r="CB170" s="15">
        <f t="shared" si="88"/>
        <v>29.255838090295796</v>
      </c>
      <c r="CC170" s="15">
        <f t="shared" si="89"/>
        <v>2.6901920083030615</v>
      </c>
      <c r="CD170" s="15">
        <f t="shared" si="90"/>
        <v>8.7431240269849511</v>
      </c>
      <c r="CE170" s="15">
        <f t="shared" si="91"/>
        <v>60.781525687597302</v>
      </c>
      <c r="CF170" s="15">
        <f t="shared" si="92"/>
        <v>6.8095485210171258</v>
      </c>
      <c r="CG170" s="15">
        <f t="shared" si="93"/>
        <v>2.5220550077841204</v>
      </c>
      <c r="CH170" s="15">
        <f t="shared" si="94"/>
        <v>4.2874935132330059</v>
      </c>
      <c r="CI170" s="15">
        <f t="shared" si="95"/>
        <v>36.065386611312917</v>
      </c>
      <c r="CJ170" s="15">
        <f t="shared" si="96"/>
        <v>45.228853139595223</v>
      </c>
      <c r="CK170" s="15">
        <f t="shared" si="97"/>
        <v>240.94032174364298</v>
      </c>
      <c r="CL170" s="15">
        <f t="shared" si="98"/>
        <v>16.897768552153607</v>
      </c>
      <c r="CM170" s="15">
        <f t="shared" si="99"/>
        <v>8.4909185262065385</v>
      </c>
      <c r="CN170" s="15">
        <f t="shared" si="100"/>
        <v>7.2298910223144777</v>
      </c>
      <c r="CO170" s="15">
        <f t="shared" si="101"/>
        <v>4.7078360145303586</v>
      </c>
      <c r="CP170" s="15">
        <f t="shared" si="102"/>
        <v>1.0928905033731189</v>
      </c>
      <c r="CQ170" s="15">
        <f t="shared" si="103"/>
        <v>617.73533990659053</v>
      </c>
      <c r="CR170" s="15">
        <f t="shared" si="104"/>
        <v>232.61754021795539</v>
      </c>
      <c r="CS170" s="15">
        <f t="shared" si="105"/>
        <v>378.72859366891544</v>
      </c>
      <c r="CT170" s="15">
        <f t="shared" si="106"/>
        <v>6.3892060197197722</v>
      </c>
      <c r="CU170" s="15">
        <f t="shared" si="107"/>
        <v>76.838609237156206</v>
      </c>
      <c r="CV170" s="15">
        <f t="shared" si="108"/>
        <v>0</v>
      </c>
      <c r="CW170" s="15">
        <f t="shared" si="109"/>
        <v>0</v>
      </c>
      <c r="CX170" s="15">
        <f t="shared" si="110"/>
        <v>0</v>
      </c>
      <c r="CY170" s="15">
        <f t="shared" si="111"/>
        <v>0</v>
      </c>
      <c r="CZ170" s="15">
        <f t="shared" si="112"/>
        <v>0</v>
      </c>
    </row>
    <row r="171" spans="1:104" x14ac:dyDescent="0.2">
      <c r="A171" s="4" t="s">
        <v>215</v>
      </c>
      <c r="B171" s="4" t="s">
        <v>15</v>
      </c>
      <c r="C171" s="4">
        <v>0</v>
      </c>
      <c r="D171" s="4">
        <v>1972</v>
      </c>
      <c r="E171" s="4">
        <v>1987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2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4</v>
      </c>
      <c r="S171" s="4">
        <v>1</v>
      </c>
      <c r="T171" s="4">
        <v>0</v>
      </c>
      <c r="U171" s="4">
        <v>0</v>
      </c>
      <c r="V171" s="4">
        <v>0</v>
      </c>
      <c r="W171" s="4">
        <v>1</v>
      </c>
      <c r="X171" s="4">
        <v>0</v>
      </c>
      <c r="Y171" s="4">
        <v>0</v>
      </c>
      <c r="Z171" s="5">
        <v>1812</v>
      </c>
      <c r="AA171" s="5">
        <v>7340</v>
      </c>
      <c r="AB171" s="5">
        <v>6354</v>
      </c>
      <c r="AC171" s="5">
        <v>1023</v>
      </c>
      <c r="AD171" s="5">
        <v>1671</v>
      </c>
      <c r="AE171" s="5">
        <f t="shared" si="76"/>
        <v>1234</v>
      </c>
      <c r="AF171" s="5">
        <v>232</v>
      </c>
      <c r="AG171" s="5">
        <v>50</v>
      </c>
      <c r="AH171" s="5">
        <v>155</v>
      </c>
      <c r="AI171" s="5">
        <v>614</v>
      </c>
      <c r="AJ171" s="5">
        <v>557</v>
      </c>
      <c r="AK171" s="5">
        <v>114</v>
      </c>
      <c r="AL171" s="6">
        <f t="shared" si="77"/>
        <v>0.83010432190760064</v>
      </c>
      <c r="AM171" s="17">
        <f t="shared" si="78"/>
        <v>443</v>
      </c>
      <c r="AN171" s="5">
        <v>833</v>
      </c>
      <c r="AO171" s="5">
        <v>852</v>
      </c>
      <c r="AP171" s="6">
        <v>0.26300000000000001</v>
      </c>
      <c r="AQ171" s="6">
        <v>0.34899999999999998</v>
      </c>
      <c r="AR171" s="6">
        <v>0.38800000000000001</v>
      </c>
      <c r="AS171" s="6">
        <v>0.73699999999999999</v>
      </c>
      <c r="AT171" s="5">
        <v>2468</v>
      </c>
      <c r="AU171" s="5">
        <v>126</v>
      </c>
      <c r="AV171" s="5">
        <v>31</v>
      </c>
      <c r="AW171" s="5">
        <v>74</v>
      </c>
      <c r="AX171" s="5">
        <v>48</v>
      </c>
      <c r="AY171" s="5">
        <v>38</v>
      </c>
      <c r="AZ171" s="5">
        <v>14033.2</v>
      </c>
      <c r="BA171" s="5">
        <v>7666</v>
      </c>
      <c r="BB171" s="5">
        <v>3558</v>
      </c>
      <c r="BC171" s="5">
        <v>3931</v>
      </c>
      <c r="BD171" s="5">
        <v>177</v>
      </c>
      <c r="BE171" s="5">
        <v>822</v>
      </c>
      <c r="BF171" s="6">
        <v>0.97699999999999998</v>
      </c>
      <c r="BG171" s="12">
        <v>4.8</v>
      </c>
      <c r="BH171" s="12">
        <v>4.34</v>
      </c>
      <c r="BI171" s="6">
        <v>0.97799999999999998</v>
      </c>
      <c r="BJ171" s="12">
        <v>4.99</v>
      </c>
      <c r="BK171" s="12">
        <v>4.8899999999999997</v>
      </c>
      <c r="BL171" s="4">
        <v>0</v>
      </c>
      <c r="BM171" s="4">
        <v>0</v>
      </c>
      <c r="BN171" s="4">
        <v>0</v>
      </c>
      <c r="BO171" s="4">
        <v>0</v>
      </c>
      <c r="BP171" s="18">
        <v>0</v>
      </c>
      <c r="BQ171" s="18">
        <v>0</v>
      </c>
      <c r="BR171" s="4">
        <v>0</v>
      </c>
      <c r="BS171" s="10">
        <f t="shared" si="79"/>
        <v>-1.0000000000000009E-3</v>
      </c>
      <c r="BT171" s="11">
        <f t="shared" si="80"/>
        <v>-0.19000000000000039</v>
      </c>
      <c r="BU171" s="11">
        <f t="shared" si="81"/>
        <v>-0.54999999999999982</v>
      </c>
      <c r="BV171" s="18">
        <f t="shared" si="82"/>
        <v>0</v>
      </c>
      <c r="BW171" s="15">
        <f t="shared" si="83"/>
        <v>656.22516556291396</v>
      </c>
      <c r="BX171" s="15">
        <f t="shared" si="84"/>
        <v>568.07284768211912</v>
      </c>
      <c r="BY171" s="15">
        <f t="shared" si="85"/>
        <v>91.460264900662267</v>
      </c>
      <c r="BZ171" s="15">
        <f t="shared" si="86"/>
        <v>149.39403973509934</v>
      </c>
      <c r="CA171" s="15">
        <f t="shared" si="87"/>
        <v>110.32450331125828</v>
      </c>
      <c r="CB171" s="15">
        <f t="shared" si="88"/>
        <v>20.741721854304632</v>
      </c>
      <c r="CC171" s="15">
        <f t="shared" si="89"/>
        <v>4.4701986754966887</v>
      </c>
      <c r="CD171" s="15">
        <f t="shared" si="90"/>
        <v>13.857615894039736</v>
      </c>
      <c r="CE171" s="15">
        <f t="shared" si="91"/>
        <v>54.894039735099341</v>
      </c>
      <c r="CF171" s="15">
        <f t="shared" si="92"/>
        <v>49.798013245033118</v>
      </c>
      <c r="CG171" s="15">
        <f t="shared" si="93"/>
        <v>10.19205298013245</v>
      </c>
      <c r="CH171" s="15">
        <f t="shared" si="94"/>
        <v>39.605960264900666</v>
      </c>
      <c r="CI171" s="15">
        <f t="shared" si="95"/>
        <v>74.473509933774835</v>
      </c>
      <c r="CJ171" s="15">
        <f t="shared" si="96"/>
        <v>76.172185430463585</v>
      </c>
      <c r="CK171" s="15">
        <f t="shared" si="97"/>
        <v>220.64900662251657</v>
      </c>
      <c r="CL171" s="15">
        <f t="shared" si="98"/>
        <v>11.264900662251655</v>
      </c>
      <c r="CM171" s="15">
        <f t="shared" si="99"/>
        <v>2.7715231788079473</v>
      </c>
      <c r="CN171" s="15">
        <f t="shared" si="100"/>
        <v>6.6158940397350996</v>
      </c>
      <c r="CO171" s="15">
        <f t="shared" si="101"/>
        <v>4.2913907284768209</v>
      </c>
      <c r="CP171" s="15">
        <f t="shared" si="102"/>
        <v>3.3973509933774833</v>
      </c>
      <c r="CQ171" s="15">
        <f t="shared" si="103"/>
        <v>685.37086092715231</v>
      </c>
      <c r="CR171" s="15">
        <f t="shared" si="104"/>
        <v>318.09933774834434</v>
      </c>
      <c r="CS171" s="15">
        <f t="shared" si="105"/>
        <v>351.44701986754967</v>
      </c>
      <c r="CT171" s="15">
        <f t="shared" si="106"/>
        <v>15.824503311258278</v>
      </c>
      <c r="CU171" s="15">
        <f t="shared" si="107"/>
        <v>73.490066225165563</v>
      </c>
      <c r="CV171" s="15">
        <f t="shared" si="108"/>
        <v>0</v>
      </c>
      <c r="CW171" s="15">
        <f t="shared" si="109"/>
        <v>0</v>
      </c>
      <c r="CX171" s="15">
        <f t="shared" si="110"/>
        <v>0</v>
      </c>
      <c r="CY171" s="15">
        <f t="shared" si="111"/>
        <v>0</v>
      </c>
      <c r="CZ171" s="15">
        <f t="shared" si="112"/>
        <v>0</v>
      </c>
    </row>
    <row r="172" spans="1:104" x14ac:dyDescent="0.2">
      <c r="A172" s="4" t="s">
        <v>216</v>
      </c>
      <c r="B172" s="4" t="s">
        <v>15</v>
      </c>
      <c r="C172" s="4">
        <v>0</v>
      </c>
      <c r="D172" s="4">
        <v>1992</v>
      </c>
      <c r="E172" s="4">
        <v>2005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1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3</v>
      </c>
      <c r="S172" s="4">
        <v>4</v>
      </c>
      <c r="T172" s="4">
        <v>2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5">
        <v>1780</v>
      </c>
      <c r="AA172" s="5">
        <v>7433</v>
      </c>
      <c r="AB172" s="5">
        <v>6683</v>
      </c>
      <c r="AC172" s="5">
        <v>927</v>
      </c>
      <c r="AD172" s="5">
        <v>1775</v>
      </c>
      <c r="AE172" s="5">
        <f t="shared" si="76"/>
        <v>1129</v>
      </c>
      <c r="AF172" s="5">
        <v>366</v>
      </c>
      <c r="AG172" s="5">
        <v>28</v>
      </c>
      <c r="AH172" s="5">
        <v>252</v>
      </c>
      <c r="AI172" s="5">
        <v>1021</v>
      </c>
      <c r="AJ172" s="5">
        <v>94</v>
      </c>
      <c r="AK172" s="5">
        <v>53</v>
      </c>
      <c r="AL172" s="6">
        <f t="shared" si="77"/>
        <v>0.63945578231292521</v>
      </c>
      <c r="AM172" s="17">
        <f t="shared" si="78"/>
        <v>41</v>
      </c>
      <c r="AN172" s="5">
        <v>552</v>
      </c>
      <c r="AO172" s="5">
        <v>1295</v>
      </c>
      <c r="AP172" s="6">
        <v>0.26600000000000001</v>
      </c>
      <c r="AQ172" s="6">
        <v>0.32500000000000001</v>
      </c>
      <c r="AR172" s="6">
        <v>0.442</v>
      </c>
      <c r="AS172" s="6">
        <v>0.76700000000000002</v>
      </c>
      <c r="AT172" s="5">
        <v>2953</v>
      </c>
      <c r="AU172" s="5">
        <v>168</v>
      </c>
      <c r="AV172" s="5">
        <v>69</v>
      </c>
      <c r="AW172" s="5">
        <v>55</v>
      </c>
      <c r="AX172" s="5">
        <v>73</v>
      </c>
      <c r="AY172" s="5">
        <v>32</v>
      </c>
      <c r="AZ172" s="5">
        <v>15246</v>
      </c>
      <c r="BA172" s="5">
        <v>8156</v>
      </c>
      <c r="BB172" s="5">
        <v>3445</v>
      </c>
      <c r="BC172" s="5">
        <v>4594</v>
      </c>
      <c r="BD172" s="5">
        <v>117</v>
      </c>
      <c r="BE172" s="5">
        <v>1085</v>
      </c>
      <c r="BF172" s="6">
        <v>0.98599999999999999</v>
      </c>
      <c r="BG172" s="12">
        <v>4.75</v>
      </c>
      <c r="BH172" s="12">
        <v>4.54</v>
      </c>
      <c r="BI172" s="6">
        <v>0.98099999999999998</v>
      </c>
      <c r="BJ172" s="12">
        <v>5.03</v>
      </c>
      <c r="BK172" s="12">
        <v>4.99</v>
      </c>
      <c r="BL172" s="4">
        <v>0</v>
      </c>
      <c r="BM172" s="4">
        <v>0</v>
      </c>
      <c r="BN172" s="4">
        <v>0</v>
      </c>
      <c r="BO172" s="4">
        <v>0</v>
      </c>
      <c r="BP172" s="18">
        <v>0</v>
      </c>
      <c r="BQ172" s="18">
        <v>0</v>
      </c>
      <c r="BR172" s="4">
        <v>0</v>
      </c>
      <c r="BS172" s="10">
        <f t="shared" si="79"/>
        <v>5.0000000000000044E-3</v>
      </c>
      <c r="BT172" s="11">
        <f t="shared" si="80"/>
        <v>-0.28000000000000025</v>
      </c>
      <c r="BU172" s="11">
        <f t="shared" si="81"/>
        <v>-0.45000000000000018</v>
      </c>
      <c r="BV172" s="18">
        <f t="shared" si="82"/>
        <v>0</v>
      </c>
      <c r="BW172" s="15">
        <f t="shared" si="83"/>
        <v>676.48651685393259</v>
      </c>
      <c r="BX172" s="15">
        <f t="shared" si="84"/>
        <v>608.22808988764052</v>
      </c>
      <c r="BY172" s="15">
        <f t="shared" si="85"/>
        <v>84.367415730337086</v>
      </c>
      <c r="BZ172" s="15">
        <f t="shared" si="86"/>
        <v>161.54494382022472</v>
      </c>
      <c r="CA172" s="15">
        <f t="shared" si="87"/>
        <v>102.75168539325843</v>
      </c>
      <c r="CB172" s="15">
        <f t="shared" si="88"/>
        <v>33.310112359550558</v>
      </c>
      <c r="CC172" s="15">
        <f t="shared" si="89"/>
        <v>2.5483146067415734</v>
      </c>
      <c r="CD172" s="15">
        <f t="shared" si="90"/>
        <v>22.934831460674157</v>
      </c>
      <c r="CE172" s="15">
        <f t="shared" si="91"/>
        <v>92.922471910112364</v>
      </c>
      <c r="CF172" s="15">
        <f t="shared" si="92"/>
        <v>8.5550561797752813</v>
      </c>
      <c r="CG172" s="15">
        <f t="shared" si="93"/>
        <v>4.8235955056179778</v>
      </c>
      <c r="CH172" s="15">
        <f t="shared" si="94"/>
        <v>3.7314606741573035</v>
      </c>
      <c r="CI172" s="15">
        <f t="shared" si="95"/>
        <v>50.238202247191012</v>
      </c>
      <c r="CJ172" s="15">
        <f t="shared" si="96"/>
        <v>117.85955056179775</v>
      </c>
      <c r="CK172" s="15">
        <f t="shared" si="97"/>
        <v>268.75617977528088</v>
      </c>
      <c r="CL172" s="15">
        <f t="shared" si="98"/>
        <v>15.289887640449439</v>
      </c>
      <c r="CM172" s="15">
        <f t="shared" si="99"/>
        <v>6.2797752808988765</v>
      </c>
      <c r="CN172" s="15">
        <f t="shared" si="100"/>
        <v>5.0056179775280896</v>
      </c>
      <c r="CO172" s="15">
        <f t="shared" si="101"/>
        <v>6.6438202247191009</v>
      </c>
      <c r="CP172" s="15">
        <f t="shared" si="102"/>
        <v>2.9123595505617978</v>
      </c>
      <c r="CQ172" s="15">
        <f t="shared" si="103"/>
        <v>742.28764044943819</v>
      </c>
      <c r="CR172" s="15">
        <f t="shared" si="104"/>
        <v>313.53370786516854</v>
      </c>
      <c r="CS172" s="15">
        <f t="shared" si="105"/>
        <v>418.10561797752808</v>
      </c>
      <c r="CT172" s="15">
        <f t="shared" si="106"/>
        <v>10.648314606741572</v>
      </c>
      <c r="CU172" s="15">
        <f t="shared" si="107"/>
        <v>98.747191011235955</v>
      </c>
      <c r="CV172" s="15">
        <f t="shared" si="108"/>
        <v>0</v>
      </c>
      <c r="CW172" s="15">
        <f t="shared" si="109"/>
        <v>0</v>
      </c>
      <c r="CX172" s="15">
        <f t="shared" si="110"/>
        <v>0</v>
      </c>
      <c r="CY172" s="15">
        <f t="shared" si="111"/>
        <v>0</v>
      </c>
      <c r="CZ172" s="15">
        <f t="shared" si="112"/>
        <v>0</v>
      </c>
    </row>
    <row r="173" spans="1:104" x14ac:dyDescent="0.2">
      <c r="A173" s="4" t="s">
        <v>217</v>
      </c>
      <c r="B173" s="4" t="s">
        <v>15</v>
      </c>
      <c r="C173" s="4">
        <v>0</v>
      </c>
      <c r="D173" s="4">
        <v>2006</v>
      </c>
      <c r="E173" s="4">
        <v>2015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1</v>
      </c>
      <c r="N173" s="4">
        <v>0</v>
      </c>
      <c r="O173" s="4">
        <v>0</v>
      </c>
      <c r="P173" s="4">
        <v>0</v>
      </c>
      <c r="Q173" s="4">
        <v>0</v>
      </c>
      <c r="R173" s="4">
        <v>3</v>
      </c>
      <c r="S173" s="4">
        <v>0</v>
      </c>
      <c r="T173" s="4">
        <v>1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5">
        <v>1346</v>
      </c>
      <c r="AA173" s="5">
        <v>5509</v>
      </c>
      <c r="AB173" s="5">
        <v>4759</v>
      </c>
      <c r="AC173" s="5">
        <v>759</v>
      </c>
      <c r="AD173" s="5">
        <v>1149</v>
      </c>
      <c r="AE173" s="5">
        <f t="shared" si="76"/>
        <v>658</v>
      </c>
      <c r="AF173" s="5">
        <v>238</v>
      </c>
      <c r="AG173" s="5">
        <v>18</v>
      </c>
      <c r="AH173" s="5">
        <v>235</v>
      </c>
      <c r="AI173" s="5">
        <v>706</v>
      </c>
      <c r="AJ173" s="5">
        <v>26</v>
      </c>
      <c r="AK173" s="5">
        <v>21</v>
      </c>
      <c r="AL173" s="6">
        <f t="shared" si="77"/>
        <v>0.55319148936170215</v>
      </c>
      <c r="AM173" s="17">
        <f t="shared" si="78"/>
        <v>5</v>
      </c>
      <c r="AN173" s="5">
        <v>626</v>
      </c>
      <c r="AO173" s="5">
        <v>1341</v>
      </c>
      <c r="AP173" s="6">
        <v>0.24099999999999999</v>
      </c>
      <c r="AQ173" s="6">
        <v>0.33600000000000002</v>
      </c>
      <c r="AR173" s="6">
        <v>0.44700000000000001</v>
      </c>
      <c r="AS173" s="6">
        <v>0.78300000000000003</v>
      </c>
      <c r="AT173" s="5">
        <v>2128</v>
      </c>
      <c r="AU173" s="5">
        <v>74</v>
      </c>
      <c r="AV173" s="5">
        <v>70</v>
      </c>
      <c r="AW173" s="5">
        <v>12</v>
      </c>
      <c r="AX173" s="5">
        <v>42</v>
      </c>
      <c r="AY173" s="5">
        <v>22</v>
      </c>
      <c r="AZ173" s="5">
        <v>11261.1</v>
      </c>
      <c r="BA173" s="5">
        <v>6014</v>
      </c>
      <c r="BB173" s="5">
        <v>2415</v>
      </c>
      <c r="BC173" s="5">
        <v>3472</v>
      </c>
      <c r="BD173" s="5">
        <v>127</v>
      </c>
      <c r="BE173" s="5">
        <v>784</v>
      </c>
      <c r="BF173" s="6">
        <v>0.97899999999999998</v>
      </c>
      <c r="BG173" s="12">
        <v>4.7</v>
      </c>
      <c r="BH173" s="12">
        <v>4.58</v>
      </c>
      <c r="BI173" s="6">
        <v>0.98399999999999999</v>
      </c>
      <c r="BJ173" s="12">
        <v>4.82</v>
      </c>
      <c r="BK173" s="12">
        <v>4.8</v>
      </c>
      <c r="BL173" s="4">
        <v>0</v>
      </c>
      <c r="BM173" s="4">
        <v>0</v>
      </c>
      <c r="BN173" s="4">
        <v>0</v>
      </c>
      <c r="BO173" s="4">
        <v>0</v>
      </c>
      <c r="BP173" s="18">
        <v>0</v>
      </c>
      <c r="BQ173" s="18">
        <v>0</v>
      </c>
      <c r="BR173" s="4">
        <v>0</v>
      </c>
      <c r="BS173" s="10">
        <f t="shared" si="79"/>
        <v>-5.0000000000000044E-3</v>
      </c>
      <c r="BT173" s="11">
        <f t="shared" si="80"/>
        <v>-0.12000000000000011</v>
      </c>
      <c r="BU173" s="11">
        <f t="shared" si="81"/>
        <v>-0.21999999999999975</v>
      </c>
      <c r="BV173" s="18">
        <f t="shared" si="82"/>
        <v>0</v>
      </c>
      <c r="BW173" s="15">
        <f t="shared" si="83"/>
        <v>663.0445765230312</v>
      </c>
      <c r="BX173" s="15">
        <f t="shared" si="84"/>
        <v>572.7771173848439</v>
      </c>
      <c r="BY173" s="15">
        <f t="shared" si="85"/>
        <v>91.350668647845467</v>
      </c>
      <c r="BZ173" s="15">
        <f t="shared" si="86"/>
        <v>138.2897473997028</v>
      </c>
      <c r="CA173" s="15">
        <f t="shared" si="87"/>
        <v>79.194650817236251</v>
      </c>
      <c r="CB173" s="15">
        <f t="shared" si="88"/>
        <v>28.644873699851413</v>
      </c>
      <c r="CC173" s="15">
        <f t="shared" si="89"/>
        <v>2.1664190193164932</v>
      </c>
      <c r="CD173" s="15">
        <f t="shared" si="90"/>
        <v>28.283803863298662</v>
      </c>
      <c r="CE173" s="15">
        <f t="shared" si="91"/>
        <v>84.971768202080241</v>
      </c>
      <c r="CF173" s="15">
        <f t="shared" si="92"/>
        <v>3.1292719167904903</v>
      </c>
      <c r="CG173" s="15">
        <f t="shared" si="93"/>
        <v>2.5274888558692421</v>
      </c>
      <c r="CH173" s="15">
        <f t="shared" si="94"/>
        <v>0.60178306092124823</v>
      </c>
      <c r="CI173" s="15">
        <f t="shared" si="95"/>
        <v>75.343239227340263</v>
      </c>
      <c r="CJ173" s="15">
        <f t="shared" si="96"/>
        <v>161.39821693907876</v>
      </c>
      <c r="CK173" s="15">
        <f t="shared" si="97"/>
        <v>256.11887072808321</v>
      </c>
      <c r="CL173" s="15">
        <f t="shared" si="98"/>
        <v>8.9063893016344728</v>
      </c>
      <c r="CM173" s="15">
        <f t="shared" si="99"/>
        <v>8.4249628528974743</v>
      </c>
      <c r="CN173" s="15">
        <f t="shared" si="100"/>
        <v>1.4442793462109955</v>
      </c>
      <c r="CO173" s="15">
        <f t="shared" si="101"/>
        <v>5.0549777117384842</v>
      </c>
      <c r="CP173" s="15">
        <f t="shared" si="102"/>
        <v>2.6478454680534922</v>
      </c>
      <c r="CQ173" s="15">
        <f t="shared" si="103"/>
        <v>723.8246656760773</v>
      </c>
      <c r="CR173" s="15">
        <f t="shared" si="104"/>
        <v>290.66121842496284</v>
      </c>
      <c r="CS173" s="15">
        <f t="shared" si="105"/>
        <v>417.87815750371476</v>
      </c>
      <c r="CT173" s="15">
        <f t="shared" si="106"/>
        <v>15.285289747399702</v>
      </c>
      <c r="CU173" s="15">
        <f t="shared" si="107"/>
        <v>94.359583952451715</v>
      </c>
      <c r="CV173" s="15">
        <f t="shared" si="108"/>
        <v>0</v>
      </c>
      <c r="CW173" s="15">
        <f t="shared" si="109"/>
        <v>0</v>
      </c>
      <c r="CX173" s="15">
        <f t="shared" si="110"/>
        <v>0</v>
      </c>
      <c r="CY173" s="15">
        <f t="shared" si="111"/>
        <v>0</v>
      </c>
      <c r="CZ173" s="15">
        <f t="shared" si="112"/>
        <v>0</v>
      </c>
    </row>
    <row r="174" spans="1:104" x14ac:dyDescent="0.2">
      <c r="A174" s="4" t="s">
        <v>218</v>
      </c>
      <c r="B174" s="4" t="s">
        <v>15</v>
      </c>
      <c r="C174" s="4">
        <v>0</v>
      </c>
      <c r="D174" s="4">
        <v>1925</v>
      </c>
      <c r="E174" s="4">
        <v>1941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1</v>
      </c>
      <c r="M174" s="4">
        <v>0</v>
      </c>
      <c r="N174" s="4">
        <v>1</v>
      </c>
      <c r="O174" s="4">
        <v>0</v>
      </c>
      <c r="P174" s="4">
        <v>0</v>
      </c>
      <c r="Q174" s="4">
        <v>0</v>
      </c>
      <c r="R174" s="4">
        <v>2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5">
        <v>1923</v>
      </c>
      <c r="AA174" s="5">
        <v>8192</v>
      </c>
      <c r="AB174" s="5">
        <v>7038</v>
      </c>
      <c r="AC174" s="5">
        <v>1174</v>
      </c>
      <c r="AD174" s="5">
        <v>2131</v>
      </c>
      <c r="AE174" s="5">
        <f t="shared" si="76"/>
        <v>1610</v>
      </c>
      <c r="AF174" s="5">
        <v>353</v>
      </c>
      <c r="AG174" s="5">
        <v>130</v>
      </c>
      <c r="AH174" s="5">
        <v>38</v>
      </c>
      <c r="AI174" s="5">
        <v>848</v>
      </c>
      <c r="AJ174" s="5">
        <v>157</v>
      </c>
      <c r="AK174" s="5">
        <v>109</v>
      </c>
      <c r="AL174" s="6">
        <f t="shared" si="77"/>
        <v>0.59022556390977443</v>
      </c>
      <c r="AM174" s="17">
        <f t="shared" si="78"/>
        <v>48</v>
      </c>
      <c r="AN174" s="5">
        <v>965</v>
      </c>
      <c r="AO174" s="5">
        <v>428</v>
      </c>
      <c r="AP174" s="6">
        <v>0.30299999999999999</v>
      </c>
      <c r="AQ174" s="6">
        <v>0.38900000000000001</v>
      </c>
      <c r="AR174" s="6">
        <v>0.40600000000000003</v>
      </c>
      <c r="AS174" s="6">
        <v>0.79500000000000004</v>
      </c>
      <c r="AT174" s="5">
        <v>2858</v>
      </c>
      <c r="AU174" s="5">
        <v>12</v>
      </c>
      <c r="AV174" s="5">
        <v>33</v>
      </c>
      <c r="AW174" s="5">
        <v>151</v>
      </c>
      <c r="AX174" s="8">
        <v>0</v>
      </c>
      <c r="AY174" s="5">
        <v>23</v>
      </c>
      <c r="AZ174" s="5">
        <v>15619</v>
      </c>
      <c r="BA174" s="5">
        <v>9688</v>
      </c>
      <c r="BB174" s="5">
        <v>4224</v>
      </c>
      <c r="BC174" s="5">
        <v>5152</v>
      </c>
      <c r="BD174" s="5">
        <v>312</v>
      </c>
      <c r="BE174" s="5">
        <v>1134</v>
      </c>
      <c r="BF174" s="6">
        <v>0.96799999999999997</v>
      </c>
      <c r="BG174" s="12">
        <v>5.4</v>
      </c>
      <c r="BH174" s="12">
        <v>5.18</v>
      </c>
      <c r="BI174" s="6">
        <v>0.96399999999999997</v>
      </c>
      <c r="BJ174" s="12">
        <v>5.47</v>
      </c>
      <c r="BK174" s="12">
        <v>5.38</v>
      </c>
      <c r="BL174" s="4">
        <v>0</v>
      </c>
      <c r="BM174" s="4">
        <v>0</v>
      </c>
      <c r="BN174" s="4">
        <v>0</v>
      </c>
      <c r="BO174" s="4">
        <v>0</v>
      </c>
      <c r="BP174" s="18">
        <v>0</v>
      </c>
      <c r="BQ174" s="18">
        <v>0</v>
      </c>
      <c r="BR174" s="4">
        <v>0</v>
      </c>
      <c r="BS174" s="10">
        <f t="shared" si="79"/>
        <v>4.0000000000000036E-3</v>
      </c>
      <c r="BT174" s="11">
        <f t="shared" si="80"/>
        <v>-6.9999999999999396E-2</v>
      </c>
      <c r="BU174" s="11">
        <f t="shared" si="81"/>
        <v>-0.20000000000000018</v>
      </c>
      <c r="BV174" s="18">
        <f t="shared" si="82"/>
        <v>0</v>
      </c>
      <c r="BW174" s="15">
        <f t="shared" si="83"/>
        <v>690.12168486739472</v>
      </c>
      <c r="BX174" s="15">
        <f t="shared" si="84"/>
        <v>592.90483619344775</v>
      </c>
      <c r="BY174" s="15">
        <f t="shared" si="85"/>
        <v>98.901716068642742</v>
      </c>
      <c r="BZ174" s="15">
        <f t="shared" si="86"/>
        <v>179.5226209048362</v>
      </c>
      <c r="CA174" s="15">
        <f t="shared" si="87"/>
        <v>135.63182527301092</v>
      </c>
      <c r="CB174" s="15">
        <f t="shared" si="88"/>
        <v>29.737909516380657</v>
      </c>
      <c r="CC174" s="15">
        <f t="shared" si="89"/>
        <v>10.951638065522621</v>
      </c>
      <c r="CD174" s="15">
        <f t="shared" si="90"/>
        <v>3.2012480499219964</v>
      </c>
      <c r="CE174" s="15">
        <f t="shared" si="91"/>
        <v>71.438377535101395</v>
      </c>
      <c r="CF174" s="15">
        <f t="shared" si="92"/>
        <v>13.226209048361936</v>
      </c>
      <c r="CG174" s="15">
        <f t="shared" si="93"/>
        <v>9.1825273010920441</v>
      </c>
      <c r="CH174" s="15">
        <f t="shared" si="94"/>
        <v>4.0436817472698916</v>
      </c>
      <c r="CI174" s="15">
        <f t="shared" si="95"/>
        <v>81.294851794071761</v>
      </c>
      <c r="CJ174" s="15">
        <f t="shared" si="96"/>
        <v>36.056162246489862</v>
      </c>
      <c r="CK174" s="15">
        <f t="shared" si="97"/>
        <v>240.7675507020281</v>
      </c>
      <c r="CL174" s="15">
        <f t="shared" si="98"/>
        <v>1.0109204368174727</v>
      </c>
      <c r="CM174" s="15">
        <f t="shared" si="99"/>
        <v>2.7800312012480499</v>
      </c>
      <c r="CN174" s="15">
        <f t="shared" si="100"/>
        <v>12.720748829953198</v>
      </c>
      <c r="CO174" s="15">
        <f t="shared" si="101"/>
        <v>0</v>
      </c>
      <c r="CP174" s="15">
        <f t="shared" si="102"/>
        <v>1.9375975039001561</v>
      </c>
      <c r="CQ174" s="15">
        <f t="shared" si="103"/>
        <v>816.14976599063959</v>
      </c>
      <c r="CR174" s="15">
        <f t="shared" si="104"/>
        <v>355.84399375975039</v>
      </c>
      <c r="CS174" s="15">
        <f t="shared" si="105"/>
        <v>434.02184087363497</v>
      </c>
      <c r="CT174" s="15">
        <f t="shared" si="106"/>
        <v>26.283931357254293</v>
      </c>
      <c r="CU174" s="15">
        <f t="shared" si="107"/>
        <v>95.53198127925117</v>
      </c>
      <c r="CV174" s="15">
        <f t="shared" si="108"/>
        <v>0</v>
      </c>
      <c r="CW174" s="15">
        <f t="shared" si="109"/>
        <v>0</v>
      </c>
      <c r="CX174" s="15">
        <f t="shared" si="110"/>
        <v>0</v>
      </c>
      <c r="CY174" s="15">
        <f t="shared" si="111"/>
        <v>0</v>
      </c>
      <c r="CZ174" s="15">
        <f t="shared" si="112"/>
        <v>0</v>
      </c>
    </row>
    <row r="175" spans="1:104" x14ac:dyDescent="0.2">
      <c r="A175" s="4" t="s">
        <v>219</v>
      </c>
      <c r="B175" s="4" t="s">
        <v>5</v>
      </c>
      <c r="C175" s="4">
        <v>0</v>
      </c>
      <c r="D175" s="4">
        <v>1970</v>
      </c>
      <c r="E175" s="4">
        <v>1988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9</v>
      </c>
      <c r="S175" s="4">
        <v>5</v>
      </c>
      <c r="T175" s="4">
        <v>2</v>
      </c>
      <c r="U175" s="4">
        <v>0</v>
      </c>
      <c r="V175" s="4">
        <v>0</v>
      </c>
      <c r="W175" s="4">
        <v>2</v>
      </c>
      <c r="X175" s="4">
        <v>0</v>
      </c>
      <c r="Y175" s="4">
        <v>0</v>
      </c>
      <c r="Z175" s="5">
        <v>2488</v>
      </c>
      <c r="AA175" s="5">
        <v>9641</v>
      </c>
      <c r="AB175" s="5">
        <v>8723</v>
      </c>
      <c r="AC175" s="5">
        <v>993</v>
      </c>
      <c r="AD175" s="5">
        <v>2326</v>
      </c>
      <c r="AE175" s="5">
        <f t="shared" si="76"/>
        <v>1788</v>
      </c>
      <c r="AF175" s="5">
        <v>389</v>
      </c>
      <c r="AG175" s="5">
        <v>48</v>
      </c>
      <c r="AH175" s="5">
        <v>101</v>
      </c>
      <c r="AI175" s="5">
        <v>950</v>
      </c>
      <c r="AJ175" s="5">
        <v>321</v>
      </c>
      <c r="AK175" s="5">
        <v>109</v>
      </c>
      <c r="AL175" s="6">
        <f t="shared" si="77"/>
        <v>0.74651162790697678</v>
      </c>
      <c r="AM175" s="17">
        <f t="shared" si="78"/>
        <v>212</v>
      </c>
      <c r="AN175" s="5">
        <v>736</v>
      </c>
      <c r="AO175" s="5">
        <v>1186</v>
      </c>
      <c r="AP175" s="6">
        <v>0.26700000000000002</v>
      </c>
      <c r="AQ175" s="6">
        <v>0.32200000000000001</v>
      </c>
      <c r="AR175" s="6">
        <v>0.35699999999999998</v>
      </c>
      <c r="AS175" s="6">
        <v>0.67900000000000005</v>
      </c>
      <c r="AT175" s="5">
        <v>3114</v>
      </c>
      <c r="AU175" s="5">
        <v>266</v>
      </c>
      <c r="AV175" s="5">
        <v>21</v>
      </c>
      <c r="AW175" s="5">
        <v>74</v>
      </c>
      <c r="AX175" s="5">
        <v>86</v>
      </c>
      <c r="AY175" s="5">
        <v>93</v>
      </c>
      <c r="AZ175" s="5">
        <v>20208</v>
      </c>
      <c r="BA175" s="5">
        <v>11595</v>
      </c>
      <c r="BB175" s="5">
        <v>4245</v>
      </c>
      <c r="BC175" s="5">
        <v>7024</v>
      </c>
      <c r="BD175" s="5">
        <v>326</v>
      </c>
      <c r="BE175" s="5">
        <v>1390</v>
      </c>
      <c r="BF175" s="6">
        <v>0.97199999999999998</v>
      </c>
      <c r="BG175" s="12">
        <v>5.0199999999999996</v>
      </c>
      <c r="BH175" s="12">
        <v>4.51</v>
      </c>
      <c r="BI175" s="6">
        <v>0.96499999999999997</v>
      </c>
      <c r="BJ175" s="12">
        <v>4.9800000000000004</v>
      </c>
      <c r="BK175" s="12">
        <v>4.99</v>
      </c>
      <c r="BL175" s="4">
        <v>0</v>
      </c>
      <c r="BM175" s="4">
        <v>0</v>
      </c>
      <c r="BN175" s="4">
        <v>0</v>
      </c>
      <c r="BO175" s="4">
        <v>0</v>
      </c>
      <c r="BP175" s="18">
        <v>0</v>
      </c>
      <c r="BQ175" s="18">
        <v>0</v>
      </c>
      <c r="BR175" s="4">
        <v>0</v>
      </c>
      <c r="BS175" s="10">
        <f t="shared" si="79"/>
        <v>7.0000000000000062E-3</v>
      </c>
      <c r="BT175" s="11">
        <f t="shared" si="80"/>
        <v>3.9999999999999147E-2</v>
      </c>
      <c r="BU175" s="11">
        <f t="shared" si="81"/>
        <v>-0.48000000000000043</v>
      </c>
      <c r="BV175" s="18">
        <f t="shared" si="82"/>
        <v>0</v>
      </c>
      <c r="BW175" s="15">
        <f t="shared" si="83"/>
        <v>627.75</v>
      </c>
      <c r="BX175" s="15">
        <f t="shared" si="84"/>
        <v>567.97668810289395</v>
      </c>
      <c r="BY175" s="15">
        <f t="shared" si="85"/>
        <v>64.656752411575553</v>
      </c>
      <c r="BZ175" s="15">
        <f t="shared" si="86"/>
        <v>151.45176848874598</v>
      </c>
      <c r="CA175" s="15">
        <f t="shared" si="87"/>
        <v>116.42122186495178</v>
      </c>
      <c r="CB175" s="15">
        <f t="shared" si="88"/>
        <v>25.328778135048232</v>
      </c>
      <c r="CC175" s="15">
        <f t="shared" si="89"/>
        <v>3.1254019292604505</v>
      </c>
      <c r="CD175" s="15">
        <f t="shared" si="90"/>
        <v>6.5763665594855301</v>
      </c>
      <c r="CE175" s="15">
        <f t="shared" si="91"/>
        <v>61.856913183279744</v>
      </c>
      <c r="CF175" s="15">
        <f t="shared" si="92"/>
        <v>20.90112540192926</v>
      </c>
      <c r="CG175" s="15">
        <f t="shared" si="93"/>
        <v>7.097266881028939</v>
      </c>
      <c r="CH175" s="15">
        <f t="shared" si="94"/>
        <v>13.80385852090032</v>
      </c>
      <c r="CI175" s="15">
        <f t="shared" si="95"/>
        <v>47.922829581993568</v>
      </c>
      <c r="CJ175" s="15">
        <f t="shared" si="96"/>
        <v>77.223472668810288</v>
      </c>
      <c r="CK175" s="15">
        <f t="shared" si="97"/>
        <v>202.76045016077171</v>
      </c>
      <c r="CL175" s="15">
        <f t="shared" si="98"/>
        <v>17.319935691318328</v>
      </c>
      <c r="CM175" s="15">
        <f t="shared" si="99"/>
        <v>1.367363344051447</v>
      </c>
      <c r="CN175" s="15">
        <f t="shared" si="100"/>
        <v>4.8183279742765279</v>
      </c>
      <c r="CO175" s="15">
        <f t="shared" si="101"/>
        <v>5.59967845659164</v>
      </c>
      <c r="CP175" s="15">
        <f t="shared" si="102"/>
        <v>6.055466237942122</v>
      </c>
      <c r="CQ175" s="15">
        <f t="shared" si="103"/>
        <v>754.97990353697742</v>
      </c>
      <c r="CR175" s="15">
        <f t="shared" si="104"/>
        <v>276.40273311897107</v>
      </c>
      <c r="CS175" s="15">
        <f t="shared" si="105"/>
        <v>457.35048231511257</v>
      </c>
      <c r="CT175" s="15">
        <f t="shared" si="106"/>
        <v>21.226688102893888</v>
      </c>
      <c r="CU175" s="15">
        <f t="shared" si="107"/>
        <v>90.5064308681672</v>
      </c>
      <c r="CV175" s="15">
        <f t="shared" si="108"/>
        <v>0</v>
      </c>
      <c r="CW175" s="15">
        <f t="shared" si="109"/>
        <v>0</v>
      </c>
      <c r="CX175" s="15">
        <f t="shared" si="110"/>
        <v>0</v>
      </c>
      <c r="CY175" s="15">
        <f t="shared" si="111"/>
        <v>0</v>
      </c>
      <c r="CZ175" s="15">
        <f t="shared" si="112"/>
        <v>0</v>
      </c>
    </row>
    <row r="176" spans="1:104" x14ac:dyDescent="0.2">
      <c r="A176" s="4" t="s">
        <v>220</v>
      </c>
      <c r="B176" s="4" t="s">
        <v>5</v>
      </c>
      <c r="C176" s="4">
        <v>0</v>
      </c>
      <c r="D176" s="4">
        <v>1982</v>
      </c>
      <c r="E176" s="4">
        <v>2007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1</v>
      </c>
      <c r="O176" s="4">
        <v>0</v>
      </c>
      <c r="P176" s="4">
        <v>0</v>
      </c>
      <c r="Q176" s="4">
        <v>0</v>
      </c>
      <c r="R176" s="4">
        <v>3</v>
      </c>
      <c r="S176" s="4">
        <v>5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5">
        <v>2527</v>
      </c>
      <c r="AA176" s="5">
        <v>9731</v>
      </c>
      <c r="AB176" s="5">
        <v>8677</v>
      </c>
      <c r="AC176" s="5">
        <v>1285</v>
      </c>
      <c r="AD176" s="5">
        <v>2586</v>
      </c>
      <c r="AE176" s="5">
        <f t="shared" si="76"/>
        <v>1952</v>
      </c>
      <c r="AF176" s="5">
        <v>407</v>
      </c>
      <c r="AG176" s="5">
        <v>54</v>
      </c>
      <c r="AH176" s="5">
        <v>173</v>
      </c>
      <c r="AI176" s="5">
        <v>1194</v>
      </c>
      <c r="AJ176" s="5">
        <v>281</v>
      </c>
      <c r="AK176" s="5">
        <v>107</v>
      </c>
      <c r="AL176" s="6">
        <f t="shared" si="77"/>
        <v>0.72422680412371132</v>
      </c>
      <c r="AM176" s="17">
        <f t="shared" si="78"/>
        <v>174</v>
      </c>
      <c r="AN176" s="5">
        <v>917</v>
      </c>
      <c r="AO176" s="5">
        <v>1341</v>
      </c>
      <c r="AP176" s="6">
        <v>0.29799999999999999</v>
      </c>
      <c r="AQ176" s="6">
        <v>0.36499999999999999</v>
      </c>
      <c r="AR176" s="6">
        <v>0.41699999999999998</v>
      </c>
      <c r="AS176" s="6">
        <v>0.78200000000000003</v>
      </c>
      <c r="AT176" s="5">
        <v>3620</v>
      </c>
      <c r="AU176" s="5">
        <v>312</v>
      </c>
      <c r="AV176" s="5">
        <v>38</v>
      </c>
      <c r="AW176" s="5">
        <v>19</v>
      </c>
      <c r="AX176" s="5">
        <v>80</v>
      </c>
      <c r="AY176" s="5">
        <v>67</v>
      </c>
      <c r="AZ176" s="5">
        <v>15683</v>
      </c>
      <c r="BA176" s="5">
        <v>10665</v>
      </c>
      <c r="BB176" s="5">
        <v>6249</v>
      </c>
      <c r="BC176" s="5">
        <v>4182</v>
      </c>
      <c r="BD176" s="5">
        <v>234</v>
      </c>
      <c r="BE176" s="5">
        <v>1233</v>
      </c>
      <c r="BF176" s="6">
        <v>0.97799999999999998</v>
      </c>
      <c r="BG176" s="12">
        <v>5.99</v>
      </c>
      <c r="BH176" s="12">
        <v>5.5</v>
      </c>
      <c r="BI176" s="6">
        <v>0.98099999999999998</v>
      </c>
      <c r="BJ176" s="12">
        <v>5.98</v>
      </c>
      <c r="BK176" s="12">
        <v>6.06</v>
      </c>
      <c r="BL176" s="4">
        <v>0</v>
      </c>
      <c r="BM176" s="4">
        <v>0</v>
      </c>
      <c r="BN176" s="4">
        <v>0</v>
      </c>
      <c r="BO176" s="4">
        <v>0</v>
      </c>
      <c r="BP176" s="18">
        <v>0</v>
      </c>
      <c r="BQ176" s="18">
        <v>0</v>
      </c>
      <c r="BR176" s="4">
        <v>0</v>
      </c>
      <c r="BS176" s="10">
        <f t="shared" si="79"/>
        <v>-3.0000000000000027E-3</v>
      </c>
      <c r="BT176" s="11">
        <f t="shared" si="80"/>
        <v>9.9999999999997868E-3</v>
      </c>
      <c r="BU176" s="11">
        <f t="shared" si="81"/>
        <v>-0.55999999999999961</v>
      </c>
      <c r="BV176" s="18">
        <f t="shared" si="82"/>
        <v>0</v>
      </c>
      <c r="BW176" s="15">
        <f t="shared" si="83"/>
        <v>623.83142065690538</v>
      </c>
      <c r="BX176" s="15">
        <f t="shared" si="84"/>
        <v>556.26197071626439</v>
      </c>
      <c r="BY176" s="15">
        <f t="shared" si="85"/>
        <v>82.378314206569058</v>
      </c>
      <c r="BZ176" s="15">
        <f t="shared" si="86"/>
        <v>165.78235061337554</v>
      </c>
      <c r="CA176" s="15">
        <f t="shared" si="87"/>
        <v>125.13810842896716</v>
      </c>
      <c r="CB176" s="15">
        <f t="shared" si="88"/>
        <v>26.091808468539771</v>
      </c>
      <c r="CC176" s="15">
        <f t="shared" si="89"/>
        <v>3.4618124258013454</v>
      </c>
      <c r="CD176" s="15">
        <f t="shared" si="90"/>
        <v>11.090621290067274</v>
      </c>
      <c r="CE176" s="15">
        <f t="shared" si="91"/>
        <v>76.544519192718639</v>
      </c>
      <c r="CF176" s="15">
        <f t="shared" si="92"/>
        <v>18.014246141669965</v>
      </c>
      <c r="CG176" s="15">
        <f t="shared" si="93"/>
        <v>6.8595172140878518</v>
      </c>
      <c r="CH176" s="15">
        <f t="shared" si="94"/>
        <v>11.154728927582113</v>
      </c>
      <c r="CI176" s="15">
        <f t="shared" si="95"/>
        <v>58.78670360110803</v>
      </c>
      <c r="CJ176" s="15">
        <f t="shared" si="96"/>
        <v>85.968341907400074</v>
      </c>
      <c r="CK176" s="15">
        <f t="shared" si="97"/>
        <v>232.06964780371982</v>
      </c>
      <c r="CL176" s="15">
        <f t="shared" si="98"/>
        <v>20.001582904629995</v>
      </c>
      <c r="CM176" s="15">
        <f t="shared" si="99"/>
        <v>2.4360902255639099</v>
      </c>
      <c r="CN176" s="15">
        <f t="shared" si="100"/>
        <v>1.2180451127819549</v>
      </c>
      <c r="CO176" s="15">
        <f t="shared" si="101"/>
        <v>5.1286110011871786</v>
      </c>
      <c r="CP176" s="15">
        <f t="shared" si="102"/>
        <v>4.295211713494262</v>
      </c>
      <c r="CQ176" s="15">
        <f t="shared" si="103"/>
        <v>683.70795409576567</v>
      </c>
      <c r="CR176" s="15">
        <f t="shared" si="104"/>
        <v>400.60862683023345</v>
      </c>
      <c r="CS176" s="15">
        <f t="shared" si="105"/>
        <v>268.09814008705973</v>
      </c>
      <c r="CT176" s="15">
        <f t="shared" si="106"/>
        <v>15.001187178472495</v>
      </c>
      <c r="CU176" s="15">
        <f t="shared" si="107"/>
        <v>79.044717055797392</v>
      </c>
      <c r="CV176" s="15">
        <f t="shared" si="108"/>
        <v>0</v>
      </c>
      <c r="CW176" s="15">
        <f t="shared" si="109"/>
        <v>0</v>
      </c>
      <c r="CX176" s="15">
        <f t="shared" si="110"/>
        <v>0</v>
      </c>
      <c r="CY176" s="15">
        <f t="shared" si="111"/>
        <v>0</v>
      </c>
      <c r="CZ176" s="15">
        <f t="shared" si="112"/>
        <v>0</v>
      </c>
    </row>
    <row r="177" spans="1:104" x14ac:dyDescent="0.2">
      <c r="A177" s="4" t="s">
        <v>221</v>
      </c>
      <c r="B177" s="4" t="s">
        <v>5</v>
      </c>
      <c r="C177" s="4">
        <v>0</v>
      </c>
      <c r="D177" s="4">
        <v>1940</v>
      </c>
      <c r="E177" s="4">
        <v>1953</v>
      </c>
      <c r="F177" s="4">
        <v>0</v>
      </c>
      <c r="G177" s="4">
        <v>0</v>
      </c>
      <c r="H177" s="4">
        <v>1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8</v>
      </c>
      <c r="S177" s="4">
        <v>0</v>
      </c>
      <c r="T177" s="4">
        <v>0</v>
      </c>
      <c r="U177" s="4">
        <v>1</v>
      </c>
      <c r="V177" s="4">
        <v>0</v>
      </c>
      <c r="W177" s="4">
        <v>3</v>
      </c>
      <c r="X177" s="4">
        <v>0</v>
      </c>
      <c r="Y177" s="4">
        <v>0</v>
      </c>
      <c r="Z177" s="5">
        <v>1572</v>
      </c>
      <c r="AA177" s="5">
        <v>6143</v>
      </c>
      <c r="AB177" s="5">
        <v>5506</v>
      </c>
      <c r="AC177" s="5">
        <v>602</v>
      </c>
      <c r="AD177" s="5">
        <v>1448</v>
      </c>
      <c r="AE177" s="5">
        <f t="shared" si="76"/>
        <v>1103</v>
      </c>
      <c r="AF177" s="5">
        <v>272</v>
      </c>
      <c r="AG177" s="5">
        <v>37</v>
      </c>
      <c r="AH177" s="5">
        <v>36</v>
      </c>
      <c r="AI177" s="5">
        <v>624</v>
      </c>
      <c r="AJ177" s="5">
        <v>35</v>
      </c>
      <c r="AK177" s="5">
        <v>21</v>
      </c>
      <c r="AL177" s="6">
        <f t="shared" si="77"/>
        <v>0.625</v>
      </c>
      <c r="AM177" s="17">
        <f t="shared" si="78"/>
        <v>14</v>
      </c>
      <c r="AN177" s="5">
        <v>470</v>
      </c>
      <c r="AO177" s="5">
        <v>537</v>
      </c>
      <c r="AP177" s="6">
        <v>0.26300000000000001</v>
      </c>
      <c r="AQ177" s="6">
        <v>0.32300000000000001</v>
      </c>
      <c r="AR177" s="6">
        <v>0.34499999999999997</v>
      </c>
      <c r="AS177" s="6">
        <v>0.66800000000000004</v>
      </c>
      <c r="AT177" s="5">
        <v>1902</v>
      </c>
      <c r="AU177" s="5">
        <v>120</v>
      </c>
      <c r="AV177" s="5">
        <v>14</v>
      </c>
      <c r="AW177" s="5">
        <v>151</v>
      </c>
      <c r="AX177" s="8">
        <v>0</v>
      </c>
      <c r="AY177" s="5">
        <v>62</v>
      </c>
      <c r="AZ177" s="5">
        <v>13317.2</v>
      </c>
      <c r="BA177" s="5">
        <v>8068</v>
      </c>
      <c r="BB177" s="5">
        <v>2987</v>
      </c>
      <c r="BC177" s="5">
        <v>4829</v>
      </c>
      <c r="BD177" s="5">
        <v>252</v>
      </c>
      <c r="BE177" s="5">
        <v>978</v>
      </c>
      <c r="BF177" s="6">
        <v>0.96899999999999997</v>
      </c>
      <c r="BG177" s="12">
        <v>5.28</v>
      </c>
      <c r="BH177" s="12">
        <v>5.05</v>
      </c>
      <c r="BI177" s="6">
        <v>0.95599999999999996</v>
      </c>
      <c r="BJ177" s="12">
        <v>5.25</v>
      </c>
      <c r="BK177" s="12">
        <v>5.19</v>
      </c>
      <c r="BL177" s="4">
        <v>0</v>
      </c>
      <c r="BM177" s="4">
        <v>0</v>
      </c>
      <c r="BN177" s="4">
        <v>0</v>
      </c>
      <c r="BO177" s="4">
        <v>0</v>
      </c>
      <c r="BP177" s="18">
        <v>0</v>
      </c>
      <c r="BQ177" s="18">
        <v>0</v>
      </c>
      <c r="BR177" s="4">
        <v>0</v>
      </c>
      <c r="BS177" s="10">
        <f t="shared" si="79"/>
        <v>1.3000000000000012E-2</v>
      </c>
      <c r="BT177" s="11">
        <f t="shared" si="80"/>
        <v>3.0000000000000249E-2</v>
      </c>
      <c r="BU177" s="11">
        <f t="shared" si="81"/>
        <v>-0.14000000000000057</v>
      </c>
      <c r="BV177" s="18">
        <f t="shared" si="82"/>
        <v>0</v>
      </c>
      <c r="BW177" s="15">
        <f t="shared" si="83"/>
        <v>633.05725190839701</v>
      </c>
      <c r="BX177" s="15">
        <f t="shared" si="84"/>
        <v>567.41221374045801</v>
      </c>
      <c r="BY177" s="15">
        <f t="shared" si="85"/>
        <v>62.038167938931302</v>
      </c>
      <c r="BZ177" s="15">
        <f t="shared" si="86"/>
        <v>149.22137404580153</v>
      </c>
      <c r="CA177" s="15">
        <f t="shared" si="87"/>
        <v>113.6679389312977</v>
      </c>
      <c r="CB177" s="15">
        <f t="shared" si="88"/>
        <v>28.030534351145036</v>
      </c>
      <c r="CC177" s="15">
        <f t="shared" si="89"/>
        <v>3.8129770992366412</v>
      </c>
      <c r="CD177" s="15">
        <f t="shared" si="90"/>
        <v>3.7099236641221376</v>
      </c>
      <c r="CE177" s="15">
        <f t="shared" si="91"/>
        <v>64.305343511450374</v>
      </c>
      <c r="CF177" s="15">
        <f t="shared" si="92"/>
        <v>3.606870229007634</v>
      </c>
      <c r="CG177" s="15">
        <f t="shared" si="93"/>
        <v>2.16412213740458</v>
      </c>
      <c r="CH177" s="15">
        <f t="shared" si="94"/>
        <v>1.442748091603054</v>
      </c>
      <c r="CI177" s="15">
        <f t="shared" si="95"/>
        <v>48.435114503816791</v>
      </c>
      <c r="CJ177" s="15">
        <f t="shared" si="96"/>
        <v>55.339694656488547</v>
      </c>
      <c r="CK177" s="15">
        <f t="shared" si="97"/>
        <v>196.00763358778624</v>
      </c>
      <c r="CL177" s="15">
        <f t="shared" si="98"/>
        <v>12.366412213740459</v>
      </c>
      <c r="CM177" s="15">
        <f t="shared" si="99"/>
        <v>1.4427480916030535</v>
      </c>
      <c r="CN177" s="15">
        <f t="shared" si="100"/>
        <v>15.561068702290076</v>
      </c>
      <c r="CO177" s="15">
        <f t="shared" si="101"/>
        <v>0</v>
      </c>
      <c r="CP177" s="15">
        <f t="shared" si="102"/>
        <v>6.3893129770992365</v>
      </c>
      <c r="CQ177" s="15">
        <f t="shared" si="103"/>
        <v>831.43511450381675</v>
      </c>
      <c r="CR177" s="15">
        <f t="shared" si="104"/>
        <v>307.82061068702291</v>
      </c>
      <c r="CS177" s="15">
        <f t="shared" si="105"/>
        <v>497.64503816793894</v>
      </c>
      <c r="CT177" s="15">
        <f t="shared" si="106"/>
        <v>25.96946564885496</v>
      </c>
      <c r="CU177" s="15">
        <f t="shared" si="107"/>
        <v>100.78625954198473</v>
      </c>
      <c r="CV177" s="15">
        <f t="shared" si="108"/>
        <v>0</v>
      </c>
      <c r="CW177" s="15">
        <f t="shared" si="109"/>
        <v>0</v>
      </c>
      <c r="CX177" s="15">
        <f t="shared" si="110"/>
        <v>0</v>
      </c>
      <c r="CY177" s="15">
        <f t="shared" si="111"/>
        <v>0</v>
      </c>
      <c r="CZ177" s="15">
        <f t="shared" si="112"/>
        <v>0</v>
      </c>
    </row>
    <row r="178" spans="1:104" x14ac:dyDescent="0.2">
      <c r="A178" s="4" t="s">
        <v>222</v>
      </c>
      <c r="B178" s="4" t="s">
        <v>5</v>
      </c>
      <c r="C178" s="4">
        <v>0</v>
      </c>
      <c r="D178" s="4">
        <v>1941</v>
      </c>
      <c r="E178" s="4">
        <v>1955</v>
      </c>
      <c r="F178" s="4">
        <v>0</v>
      </c>
      <c r="G178" s="4">
        <v>0</v>
      </c>
      <c r="H178" s="4">
        <v>0</v>
      </c>
      <c r="I178" s="4">
        <v>0</v>
      </c>
      <c r="J178" s="4">
        <v>1</v>
      </c>
      <c r="K178" s="4">
        <v>3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8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5">
        <v>1720</v>
      </c>
      <c r="AA178" s="5">
        <v>7243</v>
      </c>
      <c r="AB178" s="5">
        <v>6497</v>
      </c>
      <c r="AC178" s="5">
        <v>1001</v>
      </c>
      <c r="AD178" s="5">
        <v>1859</v>
      </c>
      <c r="AE178" s="5">
        <f t="shared" si="76"/>
        <v>1263</v>
      </c>
      <c r="AF178" s="5">
        <v>307</v>
      </c>
      <c r="AG178" s="5">
        <v>42</v>
      </c>
      <c r="AH178" s="5">
        <v>247</v>
      </c>
      <c r="AI178" s="5">
        <v>1174</v>
      </c>
      <c r="AJ178" s="5">
        <v>25</v>
      </c>
      <c r="AK178" s="5">
        <v>22</v>
      </c>
      <c r="AL178" s="6">
        <f t="shared" si="77"/>
        <v>0.53191489361702127</v>
      </c>
      <c r="AM178" s="17">
        <f t="shared" si="78"/>
        <v>3</v>
      </c>
      <c r="AN178" s="5">
        <v>692</v>
      </c>
      <c r="AO178" s="5">
        <v>685</v>
      </c>
      <c r="AP178" s="6">
        <v>0.28599999999999998</v>
      </c>
      <c r="AQ178" s="6">
        <v>0.35499999999999998</v>
      </c>
      <c r="AR178" s="6">
        <v>0.46</v>
      </c>
      <c r="AS178" s="6">
        <v>0.81499999999999995</v>
      </c>
      <c r="AT178" s="5">
        <v>2991</v>
      </c>
      <c r="AU178" s="5">
        <v>169</v>
      </c>
      <c r="AV178" s="5">
        <v>6</v>
      </c>
      <c r="AW178" s="5">
        <v>37</v>
      </c>
      <c r="AX178" s="5">
        <v>8</v>
      </c>
      <c r="AY178" s="5">
        <v>57</v>
      </c>
      <c r="AZ178" s="5">
        <v>14495.2</v>
      </c>
      <c r="BA178" s="5">
        <v>7860</v>
      </c>
      <c r="BB178" s="5">
        <v>2732</v>
      </c>
      <c r="BC178" s="5">
        <v>4827</v>
      </c>
      <c r="BD178" s="5">
        <v>301</v>
      </c>
      <c r="BE178" s="5">
        <v>921</v>
      </c>
      <c r="BF178" s="6">
        <v>0.96199999999999997</v>
      </c>
      <c r="BG178" s="12">
        <v>4.6900000000000004</v>
      </c>
      <c r="BH178" s="12">
        <v>4.55</v>
      </c>
      <c r="BI178" s="6">
        <v>0.95699999999999996</v>
      </c>
      <c r="BJ178" s="12">
        <v>4.8099999999999996</v>
      </c>
      <c r="BK178" s="12">
        <v>4.75</v>
      </c>
      <c r="BL178" s="4">
        <v>0</v>
      </c>
      <c r="BM178" s="4">
        <v>0</v>
      </c>
      <c r="BN178" s="4">
        <v>0</v>
      </c>
      <c r="BO178" s="4">
        <v>0</v>
      </c>
      <c r="BP178" s="18">
        <v>0</v>
      </c>
      <c r="BQ178" s="18">
        <v>0</v>
      </c>
      <c r="BR178" s="4">
        <v>0</v>
      </c>
      <c r="BS178" s="10">
        <f t="shared" si="79"/>
        <v>5.0000000000000044E-3</v>
      </c>
      <c r="BT178" s="11">
        <f t="shared" si="80"/>
        <v>-0.11999999999999922</v>
      </c>
      <c r="BU178" s="11">
        <f t="shared" si="81"/>
        <v>-0.20000000000000018</v>
      </c>
      <c r="BV178" s="18">
        <f t="shared" si="82"/>
        <v>0</v>
      </c>
      <c r="BW178" s="15">
        <f t="shared" si="83"/>
        <v>682.18953488372085</v>
      </c>
      <c r="BX178" s="15">
        <f t="shared" si="84"/>
        <v>611.92674418604656</v>
      </c>
      <c r="BY178" s="15">
        <f t="shared" si="85"/>
        <v>94.280232558139531</v>
      </c>
      <c r="BZ178" s="15">
        <f t="shared" si="86"/>
        <v>175.09186046511627</v>
      </c>
      <c r="CA178" s="15">
        <f t="shared" si="87"/>
        <v>118.95697674418604</v>
      </c>
      <c r="CB178" s="15">
        <f t="shared" si="88"/>
        <v>28.915116279069768</v>
      </c>
      <c r="CC178" s="15">
        <f t="shared" si="89"/>
        <v>3.9558139534883718</v>
      </c>
      <c r="CD178" s="15">
        <f t="shared" si="90"/>
        <v>23.263953488372092</v>
      </c>
      <c r="CE178" s="15">
        <f t="shared" si="91"/>
        <v>110.57441860465117</v>
      </c>
      <c r="CF178" s="15">
        <f t="shared" si="92"/>
        <v>2.3546511627906979</v>
      </c>
      <c r="CG178" s="15">
        <f t="shared" si="93"/>
        <v>2.0720930232558139</v>
      </c>
      <c r="CH178" s="15">
        <f t="shared" si="94"/>
        <v>0.28255813953488396</v>
      </c>
      <c r="CI178" s="15">
        <f t="shared" si="95"/>
        <v>65.17674418604652</v>
      </c>
      <c r="CJ178" s="15">
        <f t="shared" si="96"/>
        <v>64.517441860465112</v>
      </c>
      <c r="CK178" s="15">
        <f t="shared" si="97"/>
        <v>281.71046511627907</v>
      </c>
      <c r="CL178" s="15">
        <f t="shared" si="98"/>
        <v>15.917441860465116</v>
      </c>
      <c r="CM178" s="15">
        <f t="shared" si="99"/>
        <v>0.56511627906976747</v>
      </c>
      <c r="CN178" s="15">
        <f t="shared" si="100"/>
        <v>3.4848837209302328</v>
      </c>
      <c r="CO178" s="15">
        <f t="shared" si="101"/>
        <v>0.75348837209302322</v>
      </c>
      <c r="CP178" s="15">
        <f t="shared" si="102"/>
        <v>5.3686046511627907</v>
      </c>
      <c r="CQ178" s="15">
        <f t="shared" si="103"/>
        <v>740.30232558139539</v>
      </c>
      <c r="CR178" s="15">
        <f t="shared" si="104"/>
        <v>257.31627906976746</v>
      </c>
      <c r="CS178" s="15">
        <f t="shared" si="105"/>
        <v>454.63604651162785</v>
      </c>
      <c r="CT178" s="15">
        <f t="shared" si="106"/>
        <v>28.349999999999998</v>
      </c>
      <c r="CU178" s="15">
        <f t="shared" si="107"/>
        <v>86.745348837209306</v>
      </c>
      <c r="CV178" s="15">
        <f t="shared" si="108"/>
        <v>0</v>
      </c>
      <c r="CW178" s="15">
        <f t="shared" si="109"/>
        <v>0</v>
      </c>
      <c r="CX178" s="15">
        <f t="shared" si="110"/>
        <v>0</v>
      </c>
      <c r="CY178" s="15">
        <f t="shared" si="111"/>
        <v>0</v>
      </c>
      <c r="CZ178" s="15">
        <f t="shared" si="112"/>
        <v>0</v>
      </c>
    </row>
    <row r="179" spans="1:104" x14ac:dyDescent="0.2">
      <c r="A179" s="4" t="s">
        <v>223</v>
      </c>
      <c r="B179" s="4" t="s">
        <v>5</v>
      </c>
      <c r="C179" s="4">
        <v>0</v>
      </c>
      <c r="D179" s="4">
        <v>1965</v>
      </c>
      <c r="E179" s="4">
        <v>1982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1</v>
      </c>
      <c r="S179" s="4">
        <v>8</v>
      </c>
      <c r="T179" s="4">
        <v>0</v>
      </c>
      <c r="U179" s="4">
        <v>0</v>
      </c>
      <c r="V179" s="4">
        <v>0</v>
      </c>
      <c r="W179" s="4">
        <v>1</v>
      </c>
      <c r="X179" s="4">
        <v>0</v>
      </c>
      <c r="Y179" s="4">
        <v>0</v>
      </c>
      <c r="Z179" s="5">
        <v>2016</v>
      </c>
      <c r="AA179" s="5">
        <v>6602</v>
      </c>
      <c r="AB179" s="5">
        <v>5784</v>
      </c>
      <c r="AC179" s="5">
        <v>676</v>
      </c>
      <c r="AD179" s="5">
        <v>1316</v>
      </c>
      <c r="AE179" s="5">
        <f t="shared" si="76"/>
        <v>1088</v>
      </c>
      <c r="AF179" s="5">
        <v>175</v>
      </c>
      <c r="AG179" s="5">
        <v>33</v>
      </c>
      <c r="AH179" s="5">
        <v>20</v>
      </c>
      <c r="AI179" s="5">
        <v>389</v>
      </c>
      <c r="AJ179" s="5">
        <v>167</v>
      </c>
      <c r="AK179" s="5">
        <v>75</v>
      </c>
      <c r="AL179" s="6">
        <f t="shared" si="77"/>
        <v>0.69008264462809921</v>
      </c>
      <c r="AM179" s="17">
        <f t="shared" si="78"/>
        <v>92</v>
      </c>
      <c r="AN179" s="5">
        <v>576</v>
      </c>
      <c r="AO179" s="5">
        <v>839</v>
      </c>
      <c r="AP179" s="6">
        <v>0.22800000000000001</v>
      </c>
      <c r="AQ179" s="6">
        <v>0.3</v>
      </c>
      <c r="AR179" s="6">
        <v>0.28000000000000003</v>
      </c>
      <c r="AS179" s="6">
        <v>0.57999999999999996</v>
      </c>
      <c r="AT179" s="5">
        <v>1617</v>
      </c>
      <c r="AU179" s="5">
        <v>83</v>
      </c>
      <c r="AV179" s="5">
        <v>42</v>
      </c>
      <c r="AW179" s="5">
        <v>155</v>
      </c>
      <c r="AX179" s="5">
        <v>45</v>
      </c>
      <c r="AY179" s="5">
        <v>22</v>
      </c>
      <c r="AZ179" s="5">
        <v>15461.2</v>
      </c>
      <c r="BA179" s="5">
        <v>9082</v>
      </c>
      <c r="BB179" s="5">
        <v>3040</v>
      </c>
      <c r="BC179" s="5">
        <v>5831</v>
      </c>
      <c r="BD179" s="5">
        <v>211</v>
      </c>
      <c r="BE179" s="5">
        <v>1061</v>
      </c>
      <c r="BF179" s="6">
        <v>0.97699999999999998</v>
      </c>
      <c r="BG179" s="12">
        <v>5.16</v>
      </c>
      <c r="BH179" s="12">
        <v>4.5</v>
      </c>
      <c r="BI179" s="6">
        <v>0.96399999999999997</v>
      </c>
      <c r="BJ179" s="12">
        <v>4.93</v>
      </c>
      <c r="BK179" s="12">
        <v>4.92</v>
      </c>
      <c r="BL179" s="4">
        <v>0</v>
      </c>
      <c r="BM179" s="4">
        <v>0</v>
      </c>
      <c r="BN179" s="4">
        <v>0</v>
      </c>
      <c r="BO179" s="4">
        <v>0</v>
      </c>
      <c r="BP179" s="18">
        <v>0</v>
      </c>
      <c r="BQ179" s="18">
        <v>0</v>
      </c>
      <c r="BR179" s="4">
        <v>0</v>
      </c>
      <c r="BS179" s="10">
        <f t="shared" si="79"/>
        <v>1.3000000000000012E-2</v>
      </c>
      <c r="BT179" s="11">
        <f t="shared" si="80"/>
        <v>0.23000000000000043</v>
      </c>
      <c r="BU179" s="11">
        <f t="shared" si="81"/>
        <v>-0.41999999999999993</v>
      </c>
      <c r="BV179" s="18">
        <f t="shared" si="82"/>
        <v>0</v>
      </c>
      <c r="BW179" s="15">
        <f t="shared" si="83"/>
        <v>530.51785714285711</v>
      </c>
      <c r="BX179" s="15">
        <f t="shared" si="84"/>
        <v>464.78571428571428</v>
      </c>
      <c r="BY179" s="15">
        <f t="shared" si="85"/>
        <v>54.321428571428569</v>
      </c>
      <c r="BZ179" s="15">
        <f t="shared" si="86"/>
        <v>105.75</v>
      </c>
      <c r="CA179" s="15">
        <f t="shared" si="87"/>
        <v>87.428571428571431</v>
      </c>
      <c r="CB179" s="15">
        <f t="shared" si="88"/>
        <v>14.0625</v>
      </c>
      <c r="CC179" s="15">
        <f t="shared" si="89"/>
        <v>2.6517857142857144</v>
      </c>
      <c r="CD179" s="15">
        <f t="shared" si="90"/>
        <v>1.607142857142857</v>
      </c>
      <c r="CE179" s="15">
        <f t="shared" si="91"/>
        <v>31.258928571428573</v>
      </c>
      <c r="CF179" s="15">
        <f t="shared" si="92"/>
        <v>13.419642857142856</v>
      </c>
      <c r="CG179" s="15">
        <f t="shared" si="93"/>
        <v>6.0267857142857144</v>
      </c>
      <c r="CH179" s="15">
        <f t="shared" si="94"/>
        <v>7.3928571428571415</v>
      </c>
      <c r="CI179" s="15">
        <f t="shared" si="95"/>
        <v>46.285714285714285</v>
      </c>
      <c r="CJ179" s="15">
        <f t="shared" si="96"/>
        <v>67.419642857142861</v>
      </c>
      <c r="CK179" s="15">
        <f t="shared" si="97"/>
        <v>129.9375</v>
      </c>
      <c r="CL179" s="15">
        <f t="shared" si="98"/>
        <v>6.6696428571428568</v>
      </c>
      <c r="CM179" s="15">
        <f t="shared" si="99"/>
        <v>3.375</v>
      </c>
      <c r="CN179" s="15">
        <f t="shared" si="100"/>
        <v>12.455357142857144</v>
      </c>
      <c r="CO179" s="15">
        <f t="shared" si="101"/>
        <v>3.6160714285714288</v>
      </c>
      <c r="CP179" s="15">
        <f t="shared" si="102"/>
        <v>1.7678571428571428</v>
      </c>
      <c r="CQ179" s="15">
        <f t="shared" si="103"/>
        <v>729.80357142857144</v>
      </c>
      <c r="CR179" s="15">
        <f t="shared" si="104"/>
        <v>244.28571428571428</v>
      </c>
      <c r="CS179" s="15">
        <f t="shared" si="105"/>
        <v>468.5625</v>
      </c>
      <c r="CT179" s="15">
        <f t="shared" si="106"/>
        <v>16.955357142857142</v>
      </c>
      <c r="CU179" s="15">
        <f t="shared" si="107"/>
        <v>85.258928571428569</v>
      </c>
      <c r="CV179" s="15">
        <f t="shared" si="108"/>
        <v>0</v>
      </c>
      <c r="CW179" s="15">
        <f t="shared" si="109"/>
        <v>0</v>
      </c>
      <c r="CX179" s="15">
        <f t="shared" si="110"/>
        <v>0</v>
      </c>
      <c r="CY179" s="15">
        <f t="shared" si="111"/>
        <v>0</v>
      </c>
      <c r="CZ179" s="15">
        <f t="shared" si="112"/>
        <v>0</v>
      </c>
    </row>
    <row r="180" spans="1:104" x14ac:dyDescent="0.2">
      <c r="A180" s="4" t="s">
        <v>224</v>
      </c>
      <c r="B180" s="4" t="s">
        <v>5</v>
      </c>
      <c r="C180" s="4">
        <v>0</v>
      </c>
      <c r="D180" s="4">
        <v>1932</v>
      </c>
      <c r="E180" s="4">
        <v>1948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1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2</v>
      </c>
      <c r="S180" s="4">
        <v>0</v>
      </c>
      <c r="T180" s="4">
        <v>0</v>
      </c>
      <c r="U180" s="4">
        <v>0</v>
      </c>
      <c r="V180" s="4">
        <v>0</v>
      </c>
      <c r="W180" s="4">
        <v>6</v>
      </c>
      <c r="X180" s="4">
        <v>0</v>
      </c>
      <c r="Y180" s="4">
        <v>0</v>
      </c>
      <c r="Z180" s="5">
        <v>1683</v>
      </c>
      <c r="AA180" s="5">
        <v>7274</v>
      </c>
      <c r="AB180" s="5">
        <v>6277</v>
      </c>
      <c r="AC180" s="5">
        <v>1006</v>
      </c>
      <c r="AD180" s="5">
        <v>1541</v>
      </c>
      <c r="AE180" s="5">
        <f t="shared" si="76"/>
        <v>1118</v>
      </c>
      <c r="AF180" s="5">
        <v>260</v>
      </c>
      <c r="AG180" s="5">
        <v>65</v>
      </c>
      <c r="AH180" s="5">
        <v>98</v>
      </c>
      <c r="AI180" s="5">
        <v>649</v>
      </c>
      <c r="AJ180" s="5">
        <v>113</v>
      </c>
      <c r="AK180" s="5">
        <v>62</v>
      </c>
      <c r="AL180" s="6">
        <f t="shared" si="77"/>
        <v>0.64571428571428569</v>
      </c>
      <c r="AM180" s="17">
        <f t="shared" si="78"/>
        <v>51</v>
      </c>
      <c r="AN180" s="5">
        <v>792</v>
      </c>
      <c r="AO180" s="5">
        <v>799</v>
      </c>
      <c r="AP180" s="6">
        <v>0.245</v>
      </c>
      <c r="AQ180" s="6">
        <v>0.34100000000000003</v>
      </c>
      <c r="AR180" s="6">
        <v>0.35399999999999998</v>
      </c>
      <c r="AS180" s="6">
        <v>0.69499999999999995</v>
      </c>
      <c r="AT180" s="5">
        <v>2225</v>
      </c>
      <c r="AU180" s="5">
        <v>59</v>
      </c>
      <c r="AV180" s="5">
        <v>114</v>
      </c>
      <c r="AW180" s="5">
        <v>90</v>
      </c>
      <c r="AX180" s="8">
        <v>0</v>
      </c>
      <c r="AY180" s="5">
        <v>26</v>
      </c>
      <c r="AZ180" s="5">
        <v>14225</v>
      </c>
      <c r="BA180" s="5">
        <v>8319</v>
      </c>
      <c r="BB180" s="5">
        <v>3202</v>
      </c>
      <c r="BC180" s="5">
        <v>4696</v>
      </c>
      <c r="BD180" s="5">
        <v>421</v>
      </c>
      <c r="BE180" s="5">
        <v>968</v>
      </c>
      <c r="BF180" s="6">
        <v>0.94899999999999995</v>
      </c>
      <c r="BG180" s="12">
        <v>5</v>
      </c>
      <c r="BH180" s="12">
        <v>4.76</v>
      </c>
      <c r="BI180" s="6">
        <v>0.95</v>
      </c>
      <c r="BJ180" s="12">
        <v>5.1100000000000003</v>
      </c>
      <c r="BK180" s="12">
        <v>5.03</v>
      </c>
      <c r="BL180" s="4">
        <v>0</v>
      </c>
      <c r="BM180" s="4">
        <v>0</v>
      </c>
      <c r="BN180" s="4">
        <v>0</v>
      </c>
      <c r="BO180" s="4">
        <v>0</v>
      </c>
      <c r="BP180" s="18">
        <v>0</v>
      </c>
      <c r="BQ180" s="18">
        <v>0</v>
      </c>
      <c r="BR180" s="4">
        <v>0</v>
      </c>
      <c r="BS180" s="10">
        <f t="shared" si="79"/>
        <v>-1.0000000000000009E-3</v>
      </c>
      <c r="BT180" s="11">
        <f t="shared" si="80"/>
        <v>-0.11000000000000032</v>
      </c>
      <c r="BU180" s="11">
        <f t="shared" si="81"/>
        <v>-0.27000000000000046</v>
      </c>
      <c r="BV180" s="18">
        <f t="shared" si="82"/>
        <v>0</v>
      </c>
      <c r="BW180" s="15">
        <f t="shared" si="83"/>
        <v>700.17112299465236</v>
      </c>
      <c r="BX180" s="15">
        <f t="shared" si="84"/>
        <v>604.20320855614978</v>
      </c>
      <c r="BY180" s="15">
        <f t="shared" si="85"/>
        <v>96.834224598930476</v>
      </c>
      <c r="BZ180" s="15">
        <f t="shared" si="86"/>
        <v>148.33155080213902</v>
      </c>
      <c r="CA180" s="15">
        <f t="shared" si="87"/>
        <v>107.61497326203209</v>
      </c>
      <c r="CB180" s="15">
        <f t="shared" si="88"/>
        <v>25.026737967914439</v>
      </c>
      <c r="CC180" s="15">
        <f t="shared" si="89"/>
        <v>6.2566844919786098</v>
      </c>
      <c r="CD180" s="15">
        <f t="shared" si="90"/>
        <v>9.4331550802139041</v>
      </c>
      <c r="CE180" s="15">
        <f t="shared" si="91"/>
        <v>62.470588235294123</v>
      </c>
      <c r="CF180" s="15">
        <f t="shared" si="92"/>
        <v>10.877005347593585</v>
      </c>
      <c r="CG180" s="15">
        <f t="shared" si="93"/>
        <v>5.9679144385026737</v>
      </c>
      <c r="CH180" s="15">
        <f t="shared" si="94"/>
        <v>4.9090909090909109</v>
      </c>
      <c r="CI180" s="15">
        <f t="shared" si="95"/>
        <v>76.235294117647058</v>
      </c>
      <c r="CJ180" s="15">
        <f t="shared" si="96"/>
        <v>76.909090909090907</v>
      </c>
      <c r="CK180" s="15">
        <f t="shared" si="97"/>
        <v>214.17112299465239</v>
      </c>
      <c r="CL180" s="15">
        <f t="shared" si="98"/>
        <v>5.6791443850267385</v>
      </c>
      <c r="CM180" s="15">
        <f t="shared" si="99"/>
        <v>10.973262032085561</v>
      </c>
      <c r="CN180" s="15">
        <f t="shared" si="100"/>
        <v>8.663101604278074</v>
      </c>
      <c r="CO180" s="15">
        <f t="shared" si="101"/>
        <v>0</v>
      </c>
      <c r="CP180" s="15">
        <f t="shared" si="102"/>
        <v>2.5026737967914436</v>
      </c>
      <c r="CQ180" s="15">
        <f t="shared" si="103"/>
        <v>800.75935828877016</v>
      </c>
      <c r="CR180" s="15">
        <f t="shared" si="104"/>
        <v>308.21390374331554</v>
      </c>
      <c r="CS180" s="15">
        <f t="shared" si="105"/>
        <v>452.02139037433159</v>
      </c>
      <c r="CT180" s="15">
        <f t="shared" si="106"/>
        <v>40.524064171122994</v>
      </c>
      <c r="CU180" s="15">
        <f t="shared" si="107"/>
        <v>93.17647058823529</v>
      </c>
      <c r="CV180" s="15">
        <f t="shared" si="108"/>
        <v>0</v>
      </c>
      <c r="CW180" s="15">
        <f t="shared" si="109"/>
        <v>0</v>
      </c>
      <c r="CX180" s="15">
        <f t="shared" si="110"/>
        <v>0</v>
      </c>
      <c r="CY180" s="15">
        <f t="shared" si="111"/>
        <v>0</v>
      </c>
      <c r="CZ180" s="15">
        <f t="shared" si="112"/>
        <v>0</v>
      </c>
    </row>
    <row r="181" spans="1:104" x14ac:dyDescent="0.2">
      <c r="A181" s="4" t="s">
        <v>225</v>
      </c>
      <c r="B181" s="4" t="s">
        <v>5</v>
      </c>
      <c r="C181" s="4">
        <v>0</v>
      </c>
      <c r="D181" s="4">
        <v>2000</v>
      </c>
      <c r="E181" s="4">
        <v>2013</v>
      </c>
      <c r="F181" s="4">
        <v>0</v>
      </c>
      <c r="G181" s="4">
        <v>2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1</v>
      </c>
      <c r="O181" s="4">
        <v>0</v>
      </c>
      <c r="P181" s="4">
        <v>0</v>
      </c>
      <c r="Q181" s="4">
        <v>0</v>
      </c>
      <c r="R181" s="4">
        <v>7</v>
      </c>
      <c r="S181" s="4">
        <v>1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5">
        <v>1970</v>
      </c>
      <c r="AA181" s="5">
        <v>8612</v>
      </c>
      <c r="AB181" s="5">
        <v>7918</v>
      </c>
      <c r="AC181" s="5">
        <v>1137</v>
      </c>
      <c r="AD181" s="5">
        <v>2375</v>
      </c>
      <c r="AE181" s="5">
        <f t="shared" si="76"/>
        <v>1689</v>
      </c>
      <c r="AF181" s="5">
        <v>441</v>
      </c>
      <c r="AG181" s="5">
        <v>60</v>
      </c>
      <c r="AH181" s="5">
        <v>185</v>
      </c>
      <c r="AI181" s="5">
        <v>1030</v>
      </c>
      <c r="AJ181" s="5">
        <v>90</v>
      </c>
      <c r="AK181" s="5">
        <v>30</v>
      </c>
      <c r="AL181" s="6">
        <f t="shared" si="77"/>
        <v>0.75</v>
      </c>
      <c r="AM181" s="17">
        <f t="shared" si="78"/>
        <v>60</v>
      </c>
      <c r="AN181" s="5">
        <v>575</v>
      </c>
      <c r="AO181" s="5">
        <v>1235</v>
      </c>
      <c r="AP181" s="6">
        <v>0.3</v>
      </c>
      <c r="AQ181" s="6">
        <v>0.34599999999999997</v>
      </c>
      <c r="AR181" s="6">
        <v>0.441</v>
      </c>
      <c r="AS181" s="6">
        <v>0.78700000000000003</v>
      </c>
      <c r="AT181" s="5">
        <v>3491</v>
      </c>
      <c r="AU181" s="5">
        <v>236</v>
      </c>
      <c r="AV181" s="5">
        <v>22</v>
      </c>
      <c r="AW181" s="5">
        <v>25</v>
      </c>
      <c r="AX181" s="5">
        <v>72</v>
      </c>
      <c r="AY181" s="5">
        <v>28</v>
      </c>
      <c r="AZ181" s="5">
        <v>15467</v>
      </c>
      <c r="BA181" s="5">
        <v>7569</v>
      </c>
      <c r="BB181" s="5">
        <v>3090</v>
      </c>
      <c r="BC181" s="5">
        <v>4319</v>
      </c>
      <c r="BD181" s="5">
        <v>160</v>
      </c>
      <c r="BE181" s="5">
        <v>1014</v>
      </c>
      <c r="BF181" s="6">
        <v>0.97899999999999998</v>
      </c>
      <c r="BG181" s="12">
        <v>4.3099999999999996</v>
      </c>
      <c r="BH181" s="12">
        <v>4.08</v>
      </c>
      <c r="BI181" s="6">
        <v>0.97399999999999998</v>
      </c>
      <c r="BJ181" s="12">
        <v>4.3899999999999997</v>
      </c>
      <c r="BK181" s="12">
        <v>4.37</v>
      </c>
      <c r="BL181" s="4">
        <v>0</v>
      </c>
      <c r="BM181" s="4">
        <v>0</v>
      </c>
      <c r="BN181" s="4">
        <v>0</v>
      </c>
      <c r="BO181" s="4">
        <v>0</v>
      </c>
      <c r="BP181" s="18">
        <v>0</v>
      </c>
      <c r="BQ181" s="18">
        <v>0</v>
      </c>
      <c r="BR181" s="4">
        <v>0</v>
      </c>
      <c r="BS181" s="10">
        <f t="shared" si="79"/>
        <v>5.0000000000000044E-3</v>
      </c>
      <c r="BT181" s="11">
        <f t="shared" si="80"/>
        <v>-8.0000000000000071E-2</v>
      </c>
      <c r="BU181" s="11">
        <f t="shared" si="81"/>
        <v>-0.29000000000000004</v>
      </c>
      <c r="BV181" s="18">
        <f t="shared" si="82"/>
        <v>0</v>
      </c>
      <c r="BW181" s="15">
        <f t="shared" si="83"/>
        <v>708.19492385786805</v>
      </c>
      <c r="BX181" s="15">
        <f t="shared" si="84"/>
        <v>651.12487309644666</v>
      </c>
      <c r="BY181" s="15">
        <f t="shared" si="85"/>
        <v>93.499492385786795</v>
      </c>
      <c r="BZ181" s="15">
        <f t="shared" si="86"/>
        <v>195.30456852791878</v>
      </c>
      <c r="CA181" s="15">
        <f t="shared" si="87"/>
        <v>138.89238578680204</v>
      </c>
      <c r="CB181" s="15">
        <f t="shared" si="88"/>
        <v>36.26497461928934</v>
      </c>
      <c r="CC181" s="15">
        <f t="shared" si="89"/>
        <v>4.9340101522842641</v>
      </c>
      <c r="CD181" s="15">
        <f t="shared" si="90"/>
        <v>15.213197969543147</v>
      </c>
      <c r="CE181" s="15">
        <f t="shared" si="91"/>
        <v>84.700507614213194</v>
      </c>
      <c r="CF181" s="15">
        <f t="shared" si="92"/>
        <v>7.4010152284263953</v>
      </c>
      <c r="CG181" s="15">
        <f t="shared" si="93"/>
        <v>2.467005076142132</v>
      </c>
      <c r="CH181" s="15">
        <f t="shared" si="94"/>
        <v>4.9340101522842632</v>
      </c>
      <c r="CI181" s="15">
        <f t="shared" si="95"/>
        <v>47.284263959390863</v>
      </c>
      <c r="CJ181" s="15">
        <f t="shared" si="96"/>
        <v>101.55837563451777</v>
      </c>
      <c r="CK181" s="15">
        <f t="shared" si="97"/>
        <v>287.07715736040609</v>
      </c>
      <c r="CL181" s="15">
        <f t="shared" si="98"/>
        <v>19.407106598984772</v>
      </c>
      <c r="CM181" s="15">
        <f t="shared" si="99"/>
        <v>1.8091370558375635</v>
      </c>
      <c r="CN181" s="15">
        <f t="shared" si="100"/>
        <v>2.0558375634517767</v>
      </c>
      <c r="CO181" s="15">
        <f t="shared" si="101"/>
        <v>5.9208121827411171</v>
      </c>
      <c r="CP181" s="15">
        <f t="shared" si="102"/>
        <v>2.3025380710659897</v>
      </c>
      <c r="CQ181" s="15">
        <f t="shared" si="103"/>
        <v>622.42538071065997</v>
      </c>
      <c r="CR181" s="15">
        <f t="shared" si="104"/>
        <v>254.10152284263958</v>
      </c>
      <c r="CS181" s="15">
        <f t="shared" si="105"/>
        <v>355.16649746192894</v>
      </c>
      <c r="CT181" s="15">
        <f t="shared" si="106"/>
        <v>13.157360406091369</v>
      </c>
      <c r="CU181" s="15">
        <f t="shared" si="107"/>
        <v>83.38477157360407</v>
      </c>
      <c r="CV181" s="15">
        <f t="shared" si="108"/>
        <v>0</v>
      </c>
      <c r="CW181" s="15">
        <f t="shared" si="109"/>
        <v>0</v>
      </c>
      <c r="CX181" s="15">
        <f t="shared" si="110"/>
        <v>0</v>
      </c>
      <c r="CY181" s="15">
        <f t="shared" si="111"/>
        <v>0</v>
      </c>
      <c r="CZ181" s="15">
        <f t="shared" si="112"/>
        <v>0</v>
      </c>
    </row>
    <row r="182" spans="1:104" x14ac:dyDescent="0.2">
      <c r="A182" s="4" t="s">
        <v>226</v>
      </c>
      <c r="B182" s="4" t="s">
        <v>5</v>
      </c>
      <c r="C182" s="4">
        <v>0</v>
      </c>
      <c r="D182" s="4">
        <v>1996</v>
      </c>
      <c r="E182" s="4">
        <v>2011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5</v>
      </c>
      <c r="S182" s="4">
        <v>2</v>
      </c>
      <c r="T182" s="4">
        <v>3</v>
      </c>
      <c r="U182" s="4">
        <v>0</v>
      </c>
      <c r="V182" s="4">
        <v>0</v>
      </c>
      <c r="W182" s="4">
        <v>2</v>
      </c>
      <c r="X182" s="4">
        <v>1</v>
      </c>
      <c r="Y182" s="4">
        <v>0</v>
      </c>
      <c r="Z182" s="5">
        <v>2152</v>
      </c>
      <c r="AA182" s="5">
        <v>9066</v>
      </c>
      <c r="AB182" s="5">
        <v>8142</v>
      </c>
      <c r="AC182" s="5">
        <v>1200</v>
      </c>
      <c r="AD182" s="5">
        <v>2327</v>
      </c>
      <c r="AE182" s="5">
        <f t="shared" si="76"/>
        <v>1722</v>
      </c>
      <c r="AF182" s="5">
        <v>436</v>
      </c>
      <c r="AG182" s="5">
        <v>29</v>
      </c>
      <c r="AH182" s="5">
        <v>140</v>
      </c>
      <c r="AI182" s="5">
        <v>923</v>
      </c>
      <c r="AJ182" s="5">
        <v>294</v>
      </c>
      <c r="AK182" s="5">
        <v>108</v>
      </c>
      <c r="AL182" s="6">
        <f t="shared" si="77"/>
        <v>0.73134328358208955</v>
      </c>
      <c r="AM182" s="17">
        <f t="shared" si="78"/>
        <v>186</v>
      </c>
      <c r="AN182" s="5">
        <v>718</v>
      </c>
      <c r="AO182" s="5">
        <v>1182</v>
      </c>
      <c r="AP182" s="6">
        <v>0.28599999999999998</v>
      </c>
      <c r="AQ182" s="6">
        <v>0.34300000000000003</v>
      </c>
      <c r="AR182" s="6">
        <v>0.39800000000000002</v>
      </c>
      <c r="AS182" s="6">
        <v>0.74099999999999999</v>
      </c>
      <c r="AT182" s="5">
        <v>3241</v>
      </c>
      <c r="AU182" s="5">
        <v>241</v>
      </c>
      <c r="AV182" s="5">
        <v>31</v>
      </c>
      <c r="AW182" s="5">
        <v>99</v>
      </c>
      <c r="AX182" s="5">
        <v>76</v>
      </c>
      <c r="AY182" s="5">
        <v>42</v>
      </c>
      <c r="AZ182" s="5">
        <v>18025</v>
      </c>
      <c r="BA182" s="5">
        <v>8944</v>
      </c>
      <c r="BB182" s="5">
        <v>2966</v>
      </c>
      <c r="BC182" s="5">
        <v>5706</v>
      </c>
      <c r="BD182" s="5">
        <v>272</v>
      </c>
      <c r="BE182" s="5">
        <v>1219</v>
      </c>
      <c r="BF182" s="6">
        <v>0.97</v>
      </c>
      <c r="BG182" s="12">
        <v>4.33</v>
      </c>
      <c r="BH182" s="12">
        <v>4.09</v>
      </c>
      <c r="BI182" s="6">
        <v>0.97099999999999997</v>
      </c>
      <c r="BJ182" s="12">
        <v>4.4800000000000004</v>
      </c>
      <c r="BK182" s="12">
        <v>4.45</v>
      </c>
      <c r="BL182" s="4">
        <v>0</v>
      </c>
      <c r="BM182" s="4">
        <v>0</v>
      </c>
      <c r="BN182" s="4">
        <v>0</v>
      </c>
      <c r="BO182" s="4">
        <v>0</v>
      </c>
      <c r="BP182" s="18">
        <v>0</v>
      </c>
      <c r="BQ182" s="18">
        <v>0</v>
      </c>
      <c r="BR182" s="4">
        <v>0</v>
      </c>
      <c r="BS182" s="10">
        <f t="shared" si="79"/>
        <v>-1.0000000000000009E-3</v>
      </c>
      <c r="BT182" s="11">
        <f t="shared" si="80"/>
        <v>-0.15000000000000036</v>
      </c>
      <c r="BU182" s="11">
        <f t="shared" si="81"/>
        <v>-0.36000000000000032</v>
      </c>
      <c r="BV182" s="18">
        <f t="shared" si="82"/>
        <v>0</v>
      </c>
      <c r="BW182" s="15">
        <f t="shared" si="83"/>
        <v>682.47769516728624</v>
      </c>
      <c r="BX182" s="15">
        <f t="shared" si="84"/>
        <v>612.92007434944242</v>
      </c>
      <c r="BY182" s="15">
        <f t="shared" si="85"/>
        <v>90.334572490706321</v>
      </c>
      <c r="BZ182" s="15">
        <f t="shared" si="86"/>
        <v>175.17379182156134</v>
      </c>
      <c r="CA182" s="15">
        <f t="shared" si="87"/>
        <v>129.63011152416357</v>
      </c>
      <c r="CB182" s="15">
        <f t="shared" si="88"/>
        <v>32.82156133828996</v>
      </c>
      <c r="CC182" s="15">
        <f t="shared" si="89"/>
        <v>2.1830855018587361</v>
      </c>
      <c r="CD182" s="15">
        <f t="shared" si="90"/>
        <v>10.53903345724907</v>
      </c>
      <c r="CE182" s="15">
        <f t="shared" si="91"/>
        <v>69.482342007434951</v>
      </c>
      <c r="CF182" s="15">
        <f t="shared" si="92"/>
        <v>22.131970260223049</v>
      </c>
      <c r="CG182" s="15">
        <f t="shared" si="93"/>
        <v>8.1301115241635689</v>
      </c>
      <c r="CH182" s="15">
        <f t="shared" si="94"/>
        <v>14.00185873605948</v>
      </c>
      <c r="CI182" s="15">
        <f t="shared" si="95"/>
        <v>54.050185873605948</v>
      </c>
      <c r="CJ182" s="15">
        <f t="shared" si="96"/>
        <v>88.979553903345732</v>
      </c>
      <c r="CK182" s="15">
        <f t="shared" si="97"/>
        <v>243.97862453531599</v>
      </c>
      <c r="CL182" s="15">
        <f t="shared" si="98"/>
        <v>18.142193308550187</v>
      </c>
      <c r="CM182" s="15">
        <f t="shared" si="99"/>
        <v>2.3336431226765799</v>
      </c>
      <c r="CN182" s="15">
        <f t="shared" si="100"/>
        <v>7.4526022304832722</v>
      </c>
      <c r="CO182" s="15">
        <f t="shared" si="101"/>
        <v>5.7211895910780672</v>
      </c>
      <c r="CP182" s="15">
        <f t="shared" si="102"/>
        <v>3.1617100371747213</v>
      </c>
      <c r="CQ182" s="15">
        <f t="shared" si="103"/>
        <v>673.29368029739783</v>
      </c>
      <c r="CR182" s="15">
        <f t="shared" si="104"/>
        <v>223.27695167286245</v>
      </c>
      <c r="CS182" s="15">
        <f t="shared" si="105"/>
        <v>429.54089219330854</v>
      </c>
      <c r="CT182" s="15">
        <f t="shared" si="106"/>
        <v>20.475836431226764</v>
      </c>
      <c r="CU182" s="15">
        <f t="shared" si="107"/>
        <v>91.764869888475843</v>
      </c>
      <c r="CV182" s="15">
        <f t="shared" si="108"/>
        <v>0</v>
      </c>
      <c r="CW182" s="15">
        <f t="shared" si="109"/>
        <v>0</v>
      </c>
      <c r="CX182" s="15">
        <f t="shared" si="110"/>
        <v>0</v>
      </c>
      <c r="CY182" s="15">
        <f t="shared" si="111"/>
        <v>0</v>
      </c>
      <c r="CZ182" s="15">
        <f t="shared" si="112"/>
        <v>0</v>
      </c>
    </row>
    <row r="183" spans="1:104" x14ac:dyDescent="0.2">
      <c r="A183" s="4" t="s">
        <v>227</v>
      </c>
      <c r="B183" s="4" t="s">
        <v>5</v>
      </c>
      <c r="C183" s="4">
        <v>0</v>
      </c>
      <c r="D183" s="4">
        <v>1964</v>
      </c>
      <c r="E183" s="4">
        <v>1983</v>
      </c>
      <c r="F183" s="4">
        <v>0</v>
      </c>
      <c r="G183" s="4">
        <v>1</v>
      </c>
      <c r="H183" s="4">
        <v>0</v>
      </c>
      <c r="I183" s="4">
        <v>1</v>
      </c>
      <c r="J183" s="4">
        <v>0</v>
      </c>
      <c r="K183" s="4">
        <v>0</v>
      </c>
      <c r="L183" s="4">
        <v>6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6</v>
      </c>
      <c r="S183" s="4">
        <v>0</v>
      </c>
      <c r="T183" s="4">
        <v>0</v>
      </c>
      <c r="U183" s="4">
        <v>0</v>
      </c>
      <c r="V183" s="4">
        <v>0</v>
      </c>
      <c r="W183" s="4">
        <v>3</v>
      </c>
      <c r="X183" s="4">
        <v>0</v>
      </c>
      <c r="Y183" s="4">
        <v>0</v>
      </c>
      <c r="Z183" s="5">
        <v>2328</v>
      </c>
      <c r="AA183" s="5">
        <v>9625</v>
      </c>
      <c r="AB183" s="5">
        <v>8684</v>
      </c>
      <c r="AC183" s="5">
        <v>1181</v>
      </c>
      <c r="AD183" s="5">
        <v>2249</v>
      </c>
      <c r="AE183" s="5">
        <f t="shared" si="76"/>
        <v>1771</v>
      </c>
      <c r="AF183" s="5">
        <v>313</v>
      </c>
      <c r="AG183" s="5">
        <v>86</v>
      </c>
      <c r="AH183" s="5">
        <v>79</v>
      </c>
      <c r="AI183" s="5">
        <v>646</v>
      </c>
      <c r="AJ183" s="5">
        <v>649</v>
      </c>
      <c r="AK183" s="5">
        <v>199</v>
      </c>
      <c r="AL183" s="6">
        <f t="shared" si="77"/>
        <v>0.76533018867924529</v>
      </c>
      <c r="AM183" s="17">
        <f t="shared" si="78"/>
        <v>450</v>
      </c>
      <c r="AN183" s="5">
        <v>618</v>
      </c>
      <c r="AO183" s="5">
        <v>1142</v>
      </c>
      <c r="AP183" s="6">
        <v>0.25900000000000001</v>
      </c>
      <c r="AQ183" s="6">
        <v>0.311</v>
      </c>
      <c r="AR183" s="6">
        <v>0.34200000000000003</v>
      </c>
      <c r="AS183" s="6">
        <v>0.65300000000000002</v>
      </c>
      <c r="AT183" s="5">
        <v>2971</v>
      </c>
      <c r="AU183" s="5">
        <v>106</v>
      </c>
      <c r="AV183" s="5">
        <v>64</v>
      </c>
      <c r="AW183" s="5">
        <v>199</v>
      </c>
      <c r="AX183" s="5">
        <v>60</v>
      </c>
      <c r="AY183" s="5">
        <v>15</v>
      </c>
      <c r="AZ183" s="5">
        <v>19124</v>
      </c>
      <c r="BA183" s="5">
        <v>10500</v>
      </c>
      <c r="BB183" s="5">
        <v>3789</v>
      </c>
      <c r="BC183" s="5">
        <v>6323</v>
      </c>
      <c r="BD183" s="5">
        <v>388</v>
      </c>
      <c r="BE183" s="5">
        <v>1215</v>
      </c>
      <c r="BF183" s="6">
        <v>0.96299999999999997</v>
      </c>
      <c r="BG183" s="12">
        <v>4.76</v>
      </c>
      <c r="BH183" s="12">
        <v>4.43</v>
      </c>
      <c r="BI183" s="6">
        <v>0.96399999999999997</v>
      </c>
      <c r="BJ183" s="12">
        <v>4.7699999999999996</v>
      </c>
      <c r="BK183" s="12">
        <v>4.74</v>
      </c>
      <c r="BL183" s="4">
        <v>0</v>
      </c>
      <c r="BM183" s="4">
        <v>0</v>
      </c>
      <c r="BN183" s="4">
        <v>0</v>
      </c>
      <c r="BO183" s="4">
        <v>0</v>
      </c>
      <c r="BP183" s="18">
        <v>0</v>
      </c>
      <c r="BQ183" s="18">
        <v>0</v>
      </c>
      <c r="BR183" s="4">
        <v>0</v>
      </c>
      <c r="BS183" s="10">
        <f t="shared" si="79"/>
        <v>-1.0000000000000009E-3</v>
      </c>
      <c r="BT183" s="11">
        <f t="shared" si="80"/>
        <v>-9.9999999999997868E-3</v>
      </c>
      <c r="BU183" s="11">
        <f t="shared" si="81"/>
        <v>-0.3100000000000005</v>
      </c>
      <c r="BV183" s="18">
        <f t="shared" si="82"/>
        <v>0</v>
      </c>
      <c r="BW183" s="15">
        <f t="shared" si="83"/>
        <v>669.78092783505156</v>
      </c>
      <c r="BX183" s="15">
        <f t="shared" si="84"/>
        <v>604.29896907216494</v>
      </c>
      <c r="BY183" s="15">
        <f t="shared" si="85"/>
        <v>82.182989690721641</v>
      </c>
      <c r="BZ183" s="15">
        <f t="shared" si="86"/>
        <v>156.50257731958763</v>
      </c>
      <c r="CA183" s="15">
        <f t="shared" si="87"/>
        <v>123.23969072164948</v>
      </c>
      <c r="CB183" s="15">
        <f t="shared" si="88"/>
        <v>21.780927835051546</v>
      </c>
      <c r="CC183" s="15">
        <f t="shared" si="89"/>
        <v>5.9845360824742269</v>
      </c>
      <c r="CD183" s="15">
        <f t="shared" si="90"/>
        <v>5.4974226804123711</v>
      </c>
      <c r="CE183" s="15">
        <f t="shared" si="91"/>
        <v>44.953608247422686</v>
      </c>
      <c r="CF183" s="15">
        <f t="shared" si="92"/>
        <v>45.162371134020617</v>
      </c>
      <c r="CG183" s="15">
        <f t="shared" si="93"/>
        <v>13.847938144329897</v>
      </c>
      <c r="CH183" s="15">
        <f t="shared" si="94"/>
        <v>31.314432989690722</v>
      </c>
      <c r="CI183" s="15">
        <f t="shared" si="95"/>
        <v>43.005154639175259</v>
      </c>
      <c r="CJ183" s="15">
        <f t="shared" si="96"/>
        <v>79.469072164948443</v>
      </c>
      <c r="CK183" s="15">
        <f t="shared" si="97"/>
        <v>206.74484536082474</v>
      </c>
      <c r="CL183" s="15">
        <f t="shared" si="98"/>
        <v>7.376288659793814</v>
      </c>
      <c r="CM183" s="15">
        <f t="shared" si="99"/>
        <v>4.4536082474226806</v>
      </c>
      <c r="CN183" s="15">
        <f t="shared" si="100"/>
        <v>13.847938144329897</v>
      </c>
      <c r="CO183" s="15">
        <f t="shared" si="101"/>
        <v>4.1752577319587623</v>
      </c>
      <c r="CP183" s="15">
        <f t="shared" si="102"/>
        <v>1.0438144329896906</v>
      </c>
      <c r="CQ183" s="15">
        <f t="shared" si="103"/>
        <v>730.67010309278351</v>
      </c>
      <c r="CR183" s="15">
        <f t="shared" si="104"/>
        <v>263.66752577319585</v>
      </c>
      <c r="CS183" s="15">
        <f t="shared" si="105"/>
        <v>440.00257731958766</v>
      </c>
      <c r="CT183" s="15">
        <f t="shared" si="106"/>
        <v>27</v>
      </c>
      <c r="CU183" s="15">
        <f t="shared" si="107"/>
        <v>84.548969072164951</v>
      </c>
      <c r="CV183" s="15">
        <f t="shared" si="108"/>
        <v>0</v>
      </c>
      <c r="CW183" s="15">
        <f t="shared" si="109"/>
        <v>0</v>
      </c>
      <c r="CX183" s="15">
        <f t="shared" si="110"/>
        <v>0</v>
      </c>
      <c r="CY183" s="15">
        <f t="shared" si="111"/>
        <v>0</v>
      </c>
      <c r="CZ183" s="15">
        <f t="shared" si="112"/>
        <v>0</v>
      </c>
    </row>
    <row r="184" spans="1:104" x14ac:dyDescent="0.2">
      <c r="A184" s="4" t="s">
        <v>228</v>
      </c>
      <c r="B184" s="4" t="s">
        <v>5</v>
      </c>
      <c r="C184" s="4">
        <v>0</v>
      </c>
      <c r="D184" s="4">
        <v>1961</v>
      </c>
      <c r="E184" s="4">
        <v>1978</v>
      </c>
      <c r="F184" s="4">
        <v>0</v>
      </c>
      <c r="G184" s="4">
        <v>0</v>
      </c>
      <c r="H184" s="4">
        <v>0</v>
      </c>
      <c r="I184" s="4">
        <v>1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6</v>
      </c>
      <c r="S184" s="4">
        <v>1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5">
        <v>1902</v>
      </c>
      <c r="AA184" s="5">
        <v>7404</v>
      </c>
      <c r="AB184" s="5">
        <v>6523</v>
      </c>
      <c r="AC184" s="5">
        <v>844</v>
      </c>
      <c r="AD184" s="5">
        <v>1726</v>
      </c>
      <c r="AE184" s="5">
        <f t="shared" si="76"/>
        <v>1233</v>
      </c>
      <c r="AF184" s="5">
        <v>264</v>
      </c>
      <c r="AG184" s="5">
        <v>78</v>
      </c>
      <c r="AH184" s="5">
        <v>151</v>
      </c>
      <c r="AI184" s="5">
        <v>706</v>
      </c>
      <c r="AJ184" s="5">
        <v>76</v>
      </c>
      <c r="AK184" s="5">
        <v>40</v>
      </c>
      <c r="AL184" s="6">
        <f t="shared" si="77"/>
        <v>0.65517241379310343</v>
      </c>
      <c r="AM184" s="17">
        <f t="shared" si="78"/>
        <v>36</v>
      </c>
      <c r="AN184" s="5">
        <v>715</v>
      </c>
      <c r="AO184" s="5">
        <v>1097</v>
      </c>
      <c r="AP184" s="6">
        <v>0.26500000000000001</v>
      </c>
      <c r="AQ184" s="6">
        <v>0.33800000000000002</v>
      </c>
      <c r="AR184" s="6">
        <v>0.39800000000000002</v>
      </c>
      <c r="AS184" s="6">
        <v>0.73599999999999999</v>
      </c>
      <c r="AT184" s="5">
        <v>2599</v>
      </c>
      <c r="AU184" s="5">
        <v>125</v>
      </c>
      <c r="AV184" s="5">
        <v>32</v>
      </c>
      <c r="AW184" s="5">
        <v>79</v>
      </c>
      <c r="AX184" s="5">
        <v>53</v>
      </c>
      <c r="AY184" s="5">
        <v>48</v>
      </c>
      <c r="AZ184" s="5">
        <v>14850.2</v>
      </c>
      <c r="BA184" s="5">
        <v>8651</v>
      </c>
      <c r="BB184" s="5">
        <v>3805</v>
      </c>
      <c r="BC184" s="5">
        <v>4555</v>
      </c>
      <c r="BD184" s="5">
        <v>291</v>
      </c>
      <c r="BE184" s="5">
        <v>974</v>
      </c>
      <c r="BF184" s="6">
        <v>0.96599999999999997</v>
      </c>
      <c r="BG184" s="12">
        <v>5.07</v>
      </c>
      <c r="BH184" s="12">
        <v>4.7</v>
      </c>
      <c r="BI184" s="6">
        <v>0.96699999999999997</v>
      </c>
      <c r="BJ184" s="12">
        <v>5.0599999999999996</v>
      </c>
      <c r="BK184" s="12">
        <v>5.13</v>
      </c>
      <c r="BL184" s="4">
        <v>0</v>
      </c>
      <c r="BM184" s="4">
        <v>0</v>
      </c>
      <c r="BN184" s="4">
        <v>0</v>
      </c>
      <c r="BO184" s="4">
        <v>0</v>
      </c>
      <c r="BP184" s="18">
        <v>0</v>
      </c>
      <c r="BQ184" s="18">
        <v>0</v>
      </c>
      <c r="BR184" s="4">
        <v>0</v>
      </c>
      <c r="BS184" s="10">
        <f t="shared" si="79"/>
        <v>-1.0000000000000009E-3</v>
      </c>
      <c r="BT184" s="11">
        <f t="shared" si="80"/>
        <v>1.0000000000000675E-2</v>
      </c>
      <c r="BU184" s="11">
        <f t="shared" si="81"/>
        <v>-0.42999999999999972</v>
      </c>
      <c r="BV184" s="18">
        <f t="shared" si="82"/>
        <v>0</v>
      </c>
      <c r="BW184" s="15">
        <f t="shared" si="83"/>
        <v>630.62460567823337</v>
      </c>
      <c r="BX184" s="15">
        <f t="shared" si="84"/>
        <v>555.58675078864349</v>
      </c>
      <c r="BY184" s="15">
        <f t="shared" si="85"/>
        <v>71.886435331230288</v>
      </c>
      <c r="BZ184" s="15">
        <f t="shared" si="86"/>
        <v>147.00946372239747</v>
      </c>
      <c r="CA184" s="15">
        <f t="shared" si="87"/>
        <v>105.01892744479494</v>
      </c>
      <c r="CB184" s="15">
        <f t="shared" si="88"/>
        <v>22.485804416403784</v>
      </c>
      <c r="CC184" s="15">
        <f t="shared" si="89"/>
        <v>6.6435331230283916</v>
      </c>
      <c r="CD184" s="15">
        <f t="shared" si="90"/>
        <v>12.861198738170348</v>
      </c>
      <c r="CE184" s="15">
        <f t="shared" si="91"/>
        <v>60.132492113564673</v>
      </c>
      <c r="CF184" s="15">
        <f t="shared" si="92"/>
        <v>6.4731861198738176</v>
      </c>
      <c r="CG184" s="15">
        <f t="shared" si="93"/>
        <v>3.4069400630914828</v>
      </c>
      <c r="CH184" s="15">
        <f t="shared" si="94"/>
        <v>3.0662460567823349</v>
      </c>
      <c r="CI184" s="15">
        <f t="shared" si="95"/>
        <v>60.899053627760253</v>
      </c>
      <c r="CJ184" s="15">
        <f t="shared" si="96"/>
        <v>93.435331230283907</v>
      </c>
      <c r="CK184" s="15">
        <f t="shared" si="97"/>
        <v>221.36593059936908</v>
      </c>
      <c r="CL184" s="15">
        <f t="shared" si="98"/>
        <v>10.646687697160882</v>
      </c>
      <c r="CM184" s="15">
        <f t="shared" si="99"/>
        <v>2.725552050473186</v>
      </c>
      <c r="CN184" s="15">
        <f t="shared" si="100"/>
        <v>6.7287066246056781</v>
      </c>
      <c r="CO184" s="15">
        <f t="shared" si="101"/>
        <v>4.5141955835962149</v>
      </c>
      <c r="CP184" s="15">
        <f t="shared" si="102"/>
        <v>4.0883280757097786</v>
      </c>
      <c r="CQ184" s="15">
        <f t="shared" si="103"/>
        <v>736.83596214511033</v>
      </c>
      <c r="CR184" s="15">
        <f t="shared" si="104"/>
        <v>324.08517350157729</v>
      </c>
      <c r="CS184" s="15">
        <f t="shared" si="105"/>
        <v>387.96529968454263</v>
      </c>
      <c r="CT184" s="15">
        <f t="shared" si="106"/>
        <v>24.785488958990534</v>
      </c>
      <c r="CU184" s="15">
        <f t="shared" si="107"/>
        <v>82.958990536277611</v>
      </c>
      <c r="CV184" s="15">
        <f t="shared" si="108"/>
        <v>0</v>
      </c>
      <c r="CW184" s="15">
        <f t="shared" si="109"/>
        <v>0</v>
      </c>
      <c r="CX184" s="15">
        <f t="shared" si="110"/>
        <v>0</v>
      </c>
      <c r="CY184" s="15">
        <f t="shared" si="111"/>
        <v>0</v>
      </c>
      <c r="CZ184" s="15">
        <f t="shared" si="112"/>
        <v>0</v>
      </c>
    </row>
    <row r="185" spans="1:104" x14ac:dyDescent="0.2">
      <c r="A185" s="4" t="s">
        <v>229</v>
      </c>
      <c r="B185" s="4" t="s">
        <v>5</v>
      </c>
      <c r="C185" s="4">
        <v>0</v>
      </c>
      <c r="D185" s="4">
        <v>1996</v>
      </c>
      <c r="E185" s="4">
        <v>2009</v>
      </c>
      <c r="F185" s="4">
        <v>0</v>
      </c>
      <c r="G185" s="4">
        <v>1</v>
      </c>
      <c r="H185" s="4">
        <v>1</v>
      </c>
      <c r="I185" s="4">
        <v>1</v>
      </c>
      <c r="J185" s="4">
        <v>0</v>
      </c>
      <c r="K185" s="4">
        <v>0</v>
      </c>
      <c r="L185" s="4">
        <v>0</v>
      </c>
      <c r="M185" s="4">
        <v>0</v>
      </c>
      <c r="N185" s="4">
        <v>2</v>
      </c>
      <c r="O185" s="4">
        <v>0</v>
      </c>
      <c r="P185" s="4">
        <v>0</v>
      </c>
      <c r="Q185" s="4">
        <v>0</v>
      </c>
      <c r="R185" s="4">
        <v>6</v>
      </c>
      <c r="S185" s="4">
        <v>0</v>
      </c>
      <c r="T185" s="4">
        <v>1</v>
      </c>
      <c r="U185" s="4">
        <v>0</v>
      </c>
      <c r="V185" s="4">
        <v>1</v>
      </c>
      <c r="W185" s="4">
        <v>0</v>
      </c>
      <c r="X185" s="4">
        <v>0</v>
      </c>
      <c r="Y185" s="4">
        <v>0</v>
      </c>
      <c r="Z185" s="5">
        <v>1434</v>
      </c>
      <c r="AA185" s="5">
        <v>6116</v>
      </c>
      <c r="AB185" s="5">
        <v>5586</v>
      </c>
      <c r="AC185" s="5">
        <v>927</v>
      </c>
      <c r="AD185" s="5">
        <v>1747</v>
      </c>
      <c r="AE185" s="5">
        <f t="shared" si="76"/>
        <v>1096</v>
      </c>
      <c r="AF185" s="5">
        <v>370</v>
      </c>
      <c r="AG185" s="5">
        <v>52</v>
      </c>
      <c r="AH185" s="5">
        <v>229</v>
      </c>
      <c r="AI185" s="5">
        <v>936</v>
      </c>
      <c r="AJ185" s="5">
        <v>95</v>
      </c>
      <c r="AK185" s="5">
        <v>31</v>
      </c>
      <c r="AL185" s="6">
        <f t="shared" si="77"/>
        <v>0.75396825396825395</v>
      </c>
      <c r="AM185" s="17">
        <f t="shared" si="78"/>
        <v>64</v>
      </c>
      <c r="AN185" s="5">
        <v>403</v>
      </c>
      <c r="AO185" s="5">
        <v>554</v>
      </c>
      <c r="AP185" s="6">
        <v>0.313</v>
      </c>
      <c r="AQ185" s="6">
        <v>0.36099999999999999</v>
      </c>
      <c r="AR185" s="6">
        <v>0.52100000000000002</v>
      </c>
      <c r="AS185" s="6">
        <v>0.88200000000000001</v>
      </c>
      <c r="AT185" s="5">
        <v>2908</v>
      </c>
      <c r="AU185" s="5">
        <v>129</v>
      </c>
      <c r="AV185" s="5">
        <v>59</v>
      </c>
      <c r="AW185" s="5">
        <v>5</v>
      </c>
      <c r="AX185" s="5">
        <v>63</v>
      </c>
      <c r="AY185" s="5">
        <v>54</v>
      </c>
      <c r="AZ185" s="5">
        <v>11642</v>
      </c>
      <c r="BA185" s="5">
        <v>6804</v>
      </c>
      <c r="BB185" s="5">
        <v>3422</v>
      </c>
      <c r="BC185" s="5">
        <v>3211</v>
      </c>
      <c r="BD185" s="5">
        <v>171</v>
      </c>
      <c r="BE185" s="5">
        <v>765</v>
      </c>
      <c r="BF185" s="6">
        <v>0.97499999999999998</v>
      </c>
      <c r="BG185" s="12">
        <v>5.13</v>
      </c>
      <c r="BH185" s="12">
        <v>4.88</v>
      </c>
      <c r="BI185" s="6">
        <v>0.97799999999999998</v>
      </c>
      <c r="BJ185" s="12">
        <v>5.19</v>
      </c>
      <c r="BK185" s="12">
        <v>5.16</v>
      </c>
      <c r="BL185" s="4">
        <v>0</v>
      </c>
      <c r="BM185" s="4">
        <v>0</v>
      </c>
      <c r="BN185" s="4">
        <v>0</v>
      </c>
      <c r="BO185" s="4">
        <v>0</v>
      </c>
      <c r="BP185" s="18">
        <v>0</v>
      </c>
      <c r="BQ185" s="18">
        <v>0</v>
      </c>
      <c r="BR185" s="4">
        <v>0</v>
      </c>
      <c r="BS185" s="10">
        <f t="shared" si="79"/>
        <v>-3.0000000000000027E-3</v>
      </c>
      <c r="BT185" s="11">
        <f t="shared" si="80"/>
        <v>-6.0000000000000497E-2</v>
      </c>
      <c r="BU185" s="11">
        <f t="shared" si="81"/>
        <v>-0.28000000000000025</v>
      </c>
      <c r="BV185" s="18">
        <f t="shared" si="82"/>
        <v>0</v>
      </c>
      <c r="BW185" s="15">
        <f t="shared" si="83"/>
        <v>690.92887029288704</v>
      </c>
      <c r="BX185" s="15">
        <f t="shared" si="84"/>
        <v>631.05439330543925</v>
      </c>
      <c r="BY185" s="15">
        <f t="shared" si="85"/>
        <v>104.72384937238493</v>
      </c>
      <c r="BZ185" s="15">
        <f t="shared" si="86"/>
        <v>197.35983263598328</v>
      </c>
      <c r="CA185" s="15">
        <f t="shared" si="87"/>
        <v>123.81589958158996</v>
      </c>
      <c r="CB185" s="15">
        <f t="shared" si="88"/>
        <v>41.79916317991632</v>
      </c>
      <c r="CC185" s="15">
        <f t="shared" si="89"/>
        <v>5.8744769874476983</v>
      </c>
      <c r="CD185" s="15">
        <f t="shared" si="90"/>
        <v>25.87029288702929</v>
      </c>
      <c r="CE185" s="15">
        <f t="shared" si="91"/>
        <v>105.74058577405859</v>
      </c>
      <c r="CF185" s="15">
        <f t="shared" si="92"/>
        <v>10.732217573221758</v>
      </c>
      <c r="CG185" s="15">
        <f t="shared" si="93"/>
        <v>3.502092050209205</v>
      </c>
      <c r="CH185" s="15">
        <f t="shared" si="94"/>
        <v>7.2301255230125534</v>
      </c>
      <c r="CI185" s="15">
        <f t="shared" si="95"/>
        <v>45.52719665271966</v>
      </c>
      <c r="CJ185" s="15">
        <f t="shared" si="96"/>
        <v>62.585774058577407</v>
      </c>
      <c r="CK185" s="15">
        <f t="shared" si="97"/>
        <v>328.51882845188283</v>
      </c>
      <c r="CL185" s="15">
        <f t="shared" si="98"/>
        <v>14.573221757322175</v>
      </c>
      <c r="CM185" s="15">
        <f t="shared" si="99"/>
        <v>6.6652719665271976</v>
      </c>
      <c r="CN185" s="15">
        <f t="shared" si="100"/>
        <v>0.56485355648535562</v>
      </c>
      <c r="CO185" s="15">
        <f t="shared" si="101"/>
        <v>7.1171548117154808</v>
      </c>
      <c r="CP185" s="15">
        <f t="shared" si="102"/>
        <v>6.1004184100418408</v>
      </c>
      <c r="CQ185" s="15">
        <f t="shared" si="103"/>
        <v>768.652719665272</v>
      </c>
      <c r="CR185" s="15">
        <f t="shared" si="104"/>
        <v>386.58577405857744</v>
      </c>
      <c r="CS185" s="15">
        <f t="shared" si="105"/>
        <v>362.74895397489536</v>
      </c>
      <c r="CT185" s="15">
        <f t="shared" si="106"/>
        <v>19.317991631799163</v>
      </c>
      <c r="CU185" s="15">
        <f t="shared" si="107"/>
        <v>86.422594142259413</v>
      </c>
      <c r="CV185" s="15">
        <f t="shared" si="108"/>
        <v>0</v>
      </c>
      <c r="CW185" s="15">
        <f t="shared" si="109"/>
        <v>0</v>
      </c>
      <c r="CX185" s="15">
        <f t="shared" si="110"/>
        <v>0</v>
      </c>
      <c r="CY185" s="15">
        <f t="shared" si="111"/>
        <v>0</v>
      </c>
      <c r="CZ185" s="15">
        <f t="shared" si="112"/>
        <v>0</v>
      </c>
    </row>
    <row r="186" spans="1:104" x14ac:dyDescent="0.2">
      <c r="A186" s="4" t="s">
        <v>230</v>
      </c>
      <c r="B186" s="4" t="s">
        <v>5</v>
      </c>
      <c r="C186" s="4">
        <v>0</v>
      </c>
      <c r="D186" s="4">
        <v>1959</v>
      </c>
      <c r="E186" s="4">
        <v>1972</v>
      </c>
      <c r="F186" s="4">
        <v>0</v>
      </c>
      <c r="G186" s="4">
        <v>0</v>
      </c>
      <c r="H186" s="4">
        <v>0</v>
      </c>
      <c r="I186" s="4">
        <v>1</v>
      </c>
      <c r="J186" s="4">
        <v>0</v>
      </c>
      <c r="K186" s="4">
        <v>0</v>
      </c>
      <c r="L186" s="4">
        <v>6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5</v>
      </c>
      <c r="S186" s="4">
        <v>2</v>
      </c>
      <c r="T186" s="4">
        <v>0</v>
      </c>
      <c r="U186" s="4">
        <v>1</v>
      </c>
      <c r="V186" s="4">
        <v>0</v>
      </c>
      <c r="W186" s="4">
        <v>3</v>
      </c>
      <c r="X186" s="4">
        <v>0</v>
      </c>
      <c r="Y186" s="4">
        <v>0</v>
      </c>
      <c r="Z186" s="5">
        <v>1942</v>
      </c>
      <c r="AA186" s="5">
        <v>8306</v>
      </c>
      <c r="AB186" s="5">
        <v>7588</v>
      </c>
      <c r="AC186" s="5">
        <v>1067</v>
      </c>
      <c r="AD186" s="5">
        <v>2134</v>
      </c>
      <c r="AE186" s="5">
        <f t="shared" si="76"/>
        <v>1866</v>
      </c>
      <c r="AF186" s="5">
        <v>177</v>
      </c>
      <c r="AG186" s="5">
        <v>71</v>
      </c>
      <c r="AH186" s="5">
        <v>20</v>
      </c>
      <c r="AI186" s="5">
        <v>458</v>
      </c>
      <c r="AJ186" s="5">
        <v>586</v>
      </c>
      <c r="AK186" s="5">
        <v>208</v>
      </c>
      <c r="AL186" s="6">
        <f t="shared" si="77"/>
        <v>0.73803526448362722</v>
      </c>
      <c r="AM186" s="17">
        <f t="shared" si="78"/>
        <v>378</v>
      </c>
      <c r="AN186" s="5">
        <v>552</v>
      </c>
      <c r="AO186" s="5">
        <v>684</v>
      </c>
      <c r="AP186" s="6">
        <v>0.28100000000000003</v>
      </c>
      <c r="AQ186" s="6">
        <v>0.33</v>
      </c>
      <c r="AR186" s="6">
        <v>0.33100000000000002</v>
      </c>
      <c r="AS186" s="6">
        <v>0.66100000000000003</v>
      </c>
      <c r="AT186" s="5">
        <v>2513</v>
      </c>
      <c r="AU186" s="5">
        <v>92</v>
      </c>
      <c r="AV186" s="5">
        <v>16</v>
      </c>
      <c r="AW186" s="5">
        <v>119</v>
      </c>
      <c r="AX186" s="5">
        <v>29</v>
      </c>
      <c r="AY186" s="5">
        <v>26</v>
      </c>
      <c r="AZ186" s="5">
        <v>16279.2</v>
      </c>
      <c r="BA186" s="5">
        <v>8629</v>
      </c>
      <c r="BB186" s="5">
        <v>2786</v>
      </c>
      <c r="BC186" s="5">
        <v>5512</v>
      </c>
      <c r="BD186" s="5">
        <v>331</v>
      </c>
      <c r="BE186" s="5">
        <v>928</v>
      </c>
      <c r="BF186" s="6">
        <v>0.96199999999999997</v>
      </c>
      <c r="BG186" s="12">
        <v>4.59</v>
      </c>
      <c r="BH186" s="12">
        <v>4.33</v>
      </c>
      <c r="BI186" s="6">
        <v>0.96199999999999997</v>
      </c>
      <c r="BJ186" s="12">
        <v>4.62</v>
      </c>
      <c r="BK186" s="12">
        <v>4.58</v>
      </c>
      <c r="BL186" s="4">
        <v>0</v>
      </c>
      <c r="BM186" s="4">
        <v>0</v>
      </c>
      <c r="BN186" s="4">
        <v>0</v>
      </c>
      <c r="BO186" s="4">
        <v>0</v>
      </c>
      <c r="BP186" s="18">
        <v>0</v>
      </c>
      <c r="BQ186" s="18">
        <v>0</v>
      </c>
      <c r="BR186" s="4">
        <v>0</v>
      </c>
      <c r="BS186" s="10">
        <f t="shared" si="79"/>
        <v>0</v>
      </c>
      <c r="BT186" s="11">
        <f t="shared" si="80"/>
        <v>-3.0000000000000249E-2</v>
      </c>
      <c r="BU186" s="11">
        <f t="shared" si="81"/>
        <v>-0.25</v>
      </c>
      <c r="BV186" s="18">
        <f t="shared" si="82"/>
        <v>0</v>
      </c>
      <c r="BW186" s="15">
        <f t="shared" si="83"/>
        <v>692.87950566426366</v>
      </c>
      <c r="BX186" s="15">
        <f t="shared" si="84"/>
        <v>632.98455200823901</v>
      </c>
      <c r="BY186" s="15">
        <f t="shared" si="85"/>
        <v>89.008238928939249</v>
      </c>
      <c r="BZ186" s="15">
        <f t="shared" si="86"/>
        <v>178.0164778578785</v>
      </c>
      <c r="CA186" s="15">
        <f t="shared" si="87"/>
        <v>155.66014418125644</v>
      </c>
      <c r="CB186" s="15">
        <f t="shared" si="88"/>
        <v>14.76519052523172</v>
      </c>
      <c r="CC186" s="15">
        <f t="shared" si="89"/>
        <v>5.9227600411946444</v>
      </c>
      <c r="CD186" s="15">
        <f t="shared" si="90"/>
        <v>1.6683831101956748</v>
      </c>
      <c r="CE186" s="15">
        <f t="shared" si="91"/>
        <v>38.205973223480946</v>
      </c>
      <c r="CF186" s="15">
        <f t="shared" si="92"/>
        <v>48.883625128733257</v>
      </c>
      <c r="CG186" s="15">
        <f t="shared" si="93"/>
        <v>17.351184346035016</v>
      </c>
      <c r="CH186" s="15">
        <f t="shared" si="94"/>
        <v>31.532440782698242</v>
      </c>
      <c r="CI186" s="15">
        <f t="shared" si="95"/>
        <v>46.047373841400614</v>
      </c>
      <c r="CJ186" s="15">
        <f t="shared" si="96"/>
        <v>57.058702368692067</v>
      </c>
      <c r="CK186" s="15">
        <f t="shared" si="97"/>
        <v>209.63233779608652</v>
      </c>
      <c r="CL186" s="15">
        <f t="shared" si="98"/>
        <v>7.6745623069001034</v>
      </c>
      <c r="CM186" s="15">
        <f t="shared" si="99"/>
        <v>1.3347064881565396</v>
      </c>
      <c r="CN186" s="15">
        <f t="shared" si="100"/>
        <v>9.9268795056642638</v>
      </c>
      <c r="CO186" s="15">
        <f t="shared" si="101"/>
        <v>2.4191555097837281</v>
      </c>
      <c r="CP186" s="15">
        <f t="shared" si="102"/>
        <v>2.168898043254377</v>
      </c>
      <c r="CQ186" s="15">
        <f t="shared" si="103"/>
        <v>719.82389289392381</v>
      </c>
      <c r="CR186" s="15">
        <f t="shared" si="104"/>
        <v>232.40576725025744</v>
      </c>
      <c r="CS186" s="15">
        <f t="shared" si="105"/>
        <v>459.80638516992792</v>
      </c>
      <c r="CT186" s="15">
        <f t="shared" si="106"/>
        <v>27.611740473738415</v>
      </c>
      <c r="CU186" s="15">
        <f t="shared" si="107"/>
        <v>77.412976313079298</v>
      </c>
      <c r="CV186" s="15">
        <f t="shared" si="108"/>
        <v>0</v>
      </c>
      <c r="CW186" s="15">
        <f t="shared" si="109"/>
        <v>0</v>
      </c>
      <c r="CX186" s="15">
        <f t="shared" si="110"/>
        <v>0</v>
      </c>
      <c r="CY186" s="15">
        <f t="shared" si="111"/>
        <v>0</v>
      </c>
      <c r="CZ186" s="15">
        <f t="shared" si="112"/>
        <v>0</v>
      </c>
    </row>
    <row r="187" spans="1:104" x14ac:dyDescent="0.2">
      <c r="A187" s="4" t="s">
        <v>231</v>
      </c>
      <c r="B187" s="4" t="s">
        <v>5</v>
      </c>
      <c r="C187" s="4">
        <v>0</v>
      </c>
      <c r="D187" s="4">
        <v>1946</v>
      </c>
      <c r="E187" s="4">
        <v>1960</v>
      </c>
      <c r="F187" s="4">
        <v>0</v>
      </c>
      <c r="G187" s="4">
        <v>0</v>
      </c>
      <c r="H187" s="4">
        <v>1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3</v>
      </c>
      <c r="S187" s="4">
        <v>0</v>
      </c>
      <c r="T187" s="4">
        <v>0</v>
      </c>
      <c r="U187" s="4">
        <v>0</v>
      </c>
      <c r="V187" s="4">
        <v>1</v>
      </c>
      <c r="W187" s="4">
        <v>1</v>
      </c>
      <c r="X187" s="4">
        <v>0</v>
      </c>
      <c r="Y187" s="4">
        <v>0</v>
      </c>
      <c r="Z187" s="5">
        <v>1828</v>
      </c>
      <c r="AA187" s="5">
        <v>7833</v>
      </c>
      <c r="AB187" s="5">
        <v>7219</v>
      </c>
      <c r="AC187" s="5">
        <v>1064</v>
      </c>
      <c r="AD187" s="5">
        <v>2089</v>
      </c>
      <c r="AE187" s="5">
        <f t="shared" si="76"/>
        <v>1533</v>
      </c>
      <c r="AF187" s="5">
        <v>358</v>
      </c>
      <c r="AG187" s="5">
        <v>72</v>
      </c>
      <c r="AH187" s="5">
        <v>126</v>
      </c>
      <c r="AI187" s="5">
        <v>757</v>
      </c>
      <c r="AJ187" s="5">
        <v>59</v>
      </c>
      <c r="AK187" s="5">
        <v>37</v>
      </c>
      <c r="AL187" s="6">
        <f t="shared" si="77"/>
        <v>0.61458333333333337</v>
      </c>
      <c r="AM187" s="17">
        <f t="shared" si="78"/>
        <v>22</v>
      </c>
      <c r="AN187" s="5">
        <v>430</v>
      </c>
      <c r="AO187" s="5">
        <v>534</v>
      </c>
      <c r="AP187" s="6">
        <v>0.28899999999999998</v>
      </c>
      <c r="AQ187" s="6">
        <v>0.33300000000000002</v>
      </c>
      <c r="AR187" s="6">
        <v>0.41099999999999998</v>
      </c>
      <c r="AS187" s="6">
        <v>0.74399999999999999</v>
      </c>
      <c r="AT187" s="5">
        <v>2969</v>
      </c>
      <c r="AU187" s="5">
        <v>134</v>
      </c>
      <c r="AV187" s="5">
        <v>54</v>
      </c>
      <c r="AW187" s="5">
        <v>95</v>
      </c>
      <c r="AX187" s="5">
        <v>31</v>
      </c>
      <c r="AY187" s="5">
        <v>38</v>
      </c>
      <c r="AZ187" s="5">
        <v>15498.2</v>
      </c>
      <c r="BA187" s="5">
        <v>8370</v>
      </c>
      <c r="BB187" s="5">
        <v>3174</v>
      </c>
      <c r="BC187" s="5">
        <v>4854</v>
      </c>
      <c r="BD187" s="5">
        <v>342</v>
      </c>
      <c r="BE187" s="5">
        <v>1012</v>
      </c>
      <c r="BF187" s="6">
        <v>0.95899999999999996</v>
      </c>
      <c r="BG187" s="12">
        <v>4.66</v>
      </c>
      <c r="BH187" s="12">
        <v>4.43</v>
      </c>
      <c r="BI187" s="6">
        <v>0.95899999999999996</v>
      </c>
      <c r="BJ187" s="12">
        <v>4.67</v>
      </c>
      <c r="BK187" s="12">
        <v>4.62</v>
      </c>
      <c r="BL187" s="4">
        <v>0</v>
      </c>
      <c r="BM187" s="4">
        <v>0</v>
      </c>
      <c r="BN187" s="4">
        <v>0</v>
      </c>
      <c r="BO187" s="4">
        <v>0</v>
      </c>
      <c r="BP187" s="18">
        <v>0</v>
      </c>
      <c r="BQ187" s="18">
        <v>0</v>
      </c>
      <c r="BR187" s="4">
        <v>0</v>
      </c>
      <c r="BS187" s="10">
        <f t="shared" si="79"/>
        <v>0</v>
      </c>
      <c r="BT187" s="11">
        <f t="shared" si="80"/>
        <v>-9.9999999999997868E-3</v>
      </c>
      <c r="BU187" s="11">
        <f t="shared" si="81"/>
        <v>-0.19000000000000039</v>
      </c>
      <c r="BV187" s="18">
        <f t="shared" si="82"/>
        <v>0</v>
      </c>
      <c r="BW187" s="15">
        <f t="shared" si="83"/>
        <v>694.17177242888408</v>
      </c>
      <c r="BX187" s="15">
        <f t="shared" si="84"/>
        <v>639.75820568927793</v>
      </c>
      <c r="BY187" s="15">
        <f t="shared" si="85"/>
        <v>94.293216630196937</v>
      </c>
      <c r="BZ187" s="15">
        <f t="shared" si="86"/>
        <v>185.13019693654269</v>
      </c>
      <c r="CA187" s="15">
        <f t="shared" si="87"/>
        <v>135.85667396061268</v>
      </c>
      <c r="CB187" s="15">
        <f t="shared" si="88"/>
        <v>31.726477024070025</v>
      </c>
      <c r="CC187" s="15">
        <f t="shared" si="89"/>
        <v>6.38074398249453</v>
      </c>
      <c r="CD187" s="15">
        <f t="shared" si="90"/>
        <v>11.166301969365426</v>
      </c>
      <c r="CE187" s="15">
        <f t="shared" si="91"/>
        <v>67.086433260393875</v>
      </c>
      <c r="CF187" s="15">
        <f t="shared" si="92"/>
        <v>5.2286652078774614</v>
      </c>
      <c r="CG187" s="15">
        <f t="shared" si="93"/>
        <v>3.2789934354485775</v>
      </c>
      <c r="CH187" s="15">
        <f t="shared" si="94"/>
        <v>1.9496717724288839</v>
      </c>
      <c r="CI187" s="15">
        <f t="shared" si="95"/>
        <v>38.107221006564551</v>
      </c>
      <c r="CJ187" s="15">
        <f t="shared" si="96"/>
        <v>47.323851203501093</v>
      </c>
      <c r="CK187" s="15">
        <f t="shared" si="97"/>
        <v>263.117067833698</v>
      </c>
      <c r="CL187" s="15">
        <f t="shared" si="98"/>
        <v>11.875273522975931</v>
      </c>
      <c r="CM187" s="15">
        <f t="shared" si="99"/>
        <v>4.7855579868708977</v>
      </c>
      <c r="CN187" s="15">
        <f t="shared" si="100"/>
        <v>8.4190371991247268</v>
      </c>
      <c r="CO187" s="15">
        <f t="shared" si="101"/>
        <v>2.7472647702407005</v>
      </c>
      <c r="CP187" s="15">
        <f t="shared" si="102"/>
        <v>3.3676148796498904</v>
      </c>
      <c r="CQ187" s="15">
        <f t="shared" si="103"/>
        <v>741.76148796498899</v>
      </c>
      <c r="CR187" s="15">
        <f t="shared" si="104"/>
        <v>281.28446389496719</v>
      </c>
      <c r="CS187" s="15">
        <f t="shared" si="105"/>
        <v>430.16849015317285</v>
      </c>
      <c r="CT187" s="15">
        <f t="shared" si="106"/>
        <v>30.308533916849015</v>
      </c>
      <c r="CU187" s="15">
        <f t="shared" si="107"/>
        <v>89.684901531728656</v>
      </c>
      <c r="CV187" s="15">
        <f t="shared" si="108"/>
        <v>0</v>
      </c>
      <c r="CW187" s="15">
        <f t="shared" si="109"/>
        <v>0</v>
      </c>
      <c r="CX187" s="15">
        <f t="shared" si="110"/>
        <v>0</v>
      </c>
      <c r="CY187" s="15">
        <f t="shared" si="111"/>
        <v>0</v>
      </c>
      <c r="CZ187" s="15">
        <f t="shared" si="112"/>
        <v>0</v>
      </c>
    </row>
    <row r="188" spans="1:104" x14ac:dyDescent="0.2">
      <c r="A188" s="4" t="s">
        <v>232</v>
      </c>
      <c r="B188" s="4" t="s">
        <v>5</v>
      </c>
      <c r="C188" s="4">
        <v>0</v>
      </c>
      <c r="D188" s="4">
        <v>1983</v>
      </c>
      <c r="E188" s="4">
        <v>2001</v>
      </c>
      <c r="F188" s="4">
        <v>0</v>
      </c>
      <c r="G188" s="4">
        <v>0</v>
      </c>
      <c r="H188" s="4">
        <v>0</v>
      </c>
      <c r="I188" s="4">
        <v>1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5</v>
      </c>
      <c r="S188" s="4">
        <v>4</v>
      </c>
      <c r="T188" s="4">
        <v>0</v>
      </c>
      <c r="U188" s="4">
        <v>0</v>
      </c>
      <c r="V188" s="4">
        <v>0</v>
      </c>
      <c r="W188" s="4">
        <v>1</v>
      </c>
      <c r="X188" s="4">
        <v>0</v>
      </c>
      <c r="Y188" s="4">
        <v>0</v>
      </c>
      <c r="Z188" s="5">
        <v>2158</v>
      </c>
      <c r="AA188" s="5">
        <v>8793</v>
      </c>
      <c r="AB188" s="5">
        <v>7911</v>
      </c>
      <c r="AC188" s="5">
        <v>1057</v>
      </c>
      <c r="AD188" s="5">
        <v>2276</v>
      </c>
      <c r="AE188" s="5">
        <f t="shared" si="76"/>
        <v>1676</v>
      </c>
      <c r="AF188" s="5">
        <v>414</v>
      </c>
      <c r="AG188" s="5">
        <v>92</v>
      </c>
      <c r="AH188" s="5">
        <v>94</v>
      </c>
      <c r="AI188" s="5">
        <v>844</v>
      </c>
      <c r="AJ188" s="5">
        <v>246</v>
      </c>
      <c r="AK188" s="5">
        <v>138</v>
      </c>
      <c r="AL188" s="6">
        <f t="shared" si="77"/>
        <v>0.640625</v>
      </c>
      <c r="AM188" s="17">
        <f t="shared" si="78"/>
        <v>108</v>
      </c>
      <c r="AN188" s="5">
        <v>690</v>
      </c>
      <c r="AO188" s="5">
        <v>784</v>
      </c>
      <c r="AP188" s="6">
        <v>0.28799999999999998</v>
      </c>
      <c r="AQ188" s="6">
        <v>0.34699999999999998</v>
      </c>
      <c r="AR188" s="6">
        <v>0.39900000000000002</v>
      </c>
      <c r="AS188" s="6">
        <v>0.746</v>
      </c>
      <c r="AT188" s="5">
        <v>3156</v>
      </c>
      <c r="AU188" s="5">
        <v>161</v>
      </c>
      <c r="AV188" s="5">
        <v>64</v>
      </c>
      <c r="AW188" s="5">
        <v>67</v>
      </c>
      <c r="AX188" s="5">
        <v>61</v>
      </c>
      <c r="AY188" s="5">
        <v>48</v>
      </c>
      <c r="AZ188" s="5">
        <v>17550</v>
      </c>
      <c r="BA188" s="5">
        <v>8954</v>
      </c>
      <c r="BB188" s="5">
        <v>3214</v>
      </c>
      <c r="BC188" s="5">
        <v>5544</v>
      </c>
      <c r="BD188" s="5">
        <v>196</v>
      </c>
      <c r="BE188" s="5">
        <v>1089</v>
      </c>
      <c r="BF188" s="6">
        <v>0.97799999999999998</v>
      </c>
      <c r="BG188" s="12">
        <v>4.49</v>
      </c>
      <c r="BH188" s="12">
        <v>4.22</v>
      </c>
      <c r="BI188" s="6">
        <v>0.96899999999999997</v>
      </c>
      <c r="BJ188" s="12">
        <v>4.3899999999999997</v>
      </c>
      <c r="BK188" s="12">
        <v>4.3499999999999996</v>
      </c>
      <c r="BL188" s="4">
        <v>0</v>
      </c>
      <c r="BM188" s="4">
        <v>0</v>
      </c>
      <c r="BN188" s="4">
        <v>0</v>
      </c>
      <c r="BO188" s="4">
        <v>0</v>
      </c>
      <c r="BP188" s="18">
        <v>0</v>
      </c>
      <c r="BQ188" s="18">
        <v>0</v>
      </c>
      <c r="BR188" s="4">
        <v>0</v>
      </c>
      <c r="BS188" s="10">
        <f t="shared" si="79"/>
        <v>9.000000000000008E-3</v>
      </c>
      <c r="BT188" s="11">
        <f t="shared" si="80"/>
        <v>0.10000000000000053</v>
      </c>
      <c r="BU188" s="11">
        <f t="shared" si="81"/>
        <v>-0.12999999999999989</v>
      </c>
      <c r="BV188" s="18">
        <f t="shared" si="82"/>
        <v>0</v>
      </c>
      <c r="BW188" s="15">
        <f t="shared" si="83"/>
        <v>660.08619091751632</v>
      </c>
      <c r="BX188" s="15">
        <f t="shared" si="84"/>
        <v>593.87488415199255</v>
      </c>
      <c r="BY188" s="15">
        <f t="shared" si="85"/>
        <v>79.348470806302132</v>
      </c>
      <c r="BZ188" s="15">
        <f t="shared" si="86"/>
        <v>170.85820203892493</v>
      </c>
      <c r="CA188" s="15">
        <f t="shared" si="87"/>
        <v>125.8164967562558</v>
      </c>
      <c r="CB188" s="15">
        <f t="shared" si="88"/>
        <v>31.078776645041707</v>
      </c>
      <c r="CC188" s="15">
        <f t="shared" si="89"/>
        <v>6.9063948100092682</v>
      </c>
      <c r="CD188" s="15">
        <f t="shared" si="90"/>
        <v>7.0565338276181651</v>
      </c>
      <c r="CE188" s="15">
        <f t="shared" si="91"/>
        <v>63.358665430954588</v>
      </c>
      <c r="CF188" s="15">
        <f t="shared" si="92"/>
        <v>18.467099165894346</v>
      </c>
      <c r="CG188" s="15">
        <f t="shared" si="93"/>
        <v>10.359592215013901</v>
      </c>
      <c r="CH188" s="15">
        <f t="shared" si="94"/>
        <v>8.1075069508804454</v>
      </c>
      <c r="CI188" s="15">
        <f t="shared" si="95"/>
        <v>51.797961075069509</v>
      </c>
      <c r="CJ188" s="15">
        <f t="shared" si="96"/>
        <v>58.854494902687676</v>
      </c>
      <c r="CK188" s="15">
        <f t="shared" si="97"/>
        <v>236.91936978683967</v>
      </c>
      <c r="CL188" s="15">
        <f t="shared" si="98"/>
        <v>12.086190917516218</v>
      </c>
      <c r="CM188" s="15">
        <f t="shared" si="99"/>
        <v>4.8044485634847085</v>
      </c>
      <c r="CN188" s="15">
        <f t="shared" si="100"/>
        <v>5.0296570898980537</v>
      </c>
      <c r="CO188" s="15">
        <f t="shared" si="101"/>
        <v>4.5792400370713624</v>
      </c>
      <c r="CP188" s="15">
        <f t="shared" si="102"/>
        <v>3.6033364226135309</v>
      </c>
      <c r="CQ188" s="15">
        <f t="shared" si="103"/>
        <v>672.17238183503241</v>
      </c>
      <c r="CR188" s="15">
        <f t="shared" si="104"/>
        <v>241.27340129749768</v>
      </c>
      <c r="CS188" s="15">
        <f t="shared" si="105"/>
        <v>416.18535681186285</v>
      </c>
      <c r="CT188" s="15">
        <f t="shared" si="106"/>
        <v>14.713623725671919</v>
      </c>
      <c r="CU188" s="15">
        <f t="shared" si="107"/>
        <v>81.750695088044495</v>
      </c>
      <c r="CV188" s="15">
        <f t="shared" si="108"/>
        <v>0</v>
      </c>
      <c r="CW188" s="15">
        <f t="shared" si="109"/>
        <v>0</v>
      </c>
      <c r="CX188" s="15">
        <f t="shared" si="110"/>
        <v>0</v>
      </c>
      <c r="CY188" s="15">
        <f t="shared" si="111"/>
        <v>0</v>
      </c>
      <c r="CZ188" s="15">
        <f t="shared" si="112"/>
        <v>0</v>
      </c>
    </row>
    <row r="189" spans="1:104" x14ac:dyDescent="0.2">
      <c r="A189" s="4" t="s">
        <v>233</v>
      </c>
      <c r="B189" s="4" t="s">
        <v>16</v>
      </c>
      <c r="C189" s="4">
        <v>0</v>
      </c>
      <c r="D189" s="4">
        <v>1969</v>
      </c>
      <c r="E189" s="4">
        <v>1989</v>
      </c>
      <c r="F189" s="4">
        <v>0</v>
      </c>
      <c r="G189" s="4">
        <v>0</v>
      </c>
      <c r="H189" s="4">
        <v>0</v>
      </c>
      <c r="I189" s="4">
        <v>0</v>
      </c>
      <c r="J189" s="4">
        <v>1</v>
      </c>
      <c r="K189" s="4">
        <v>0</v>
      </c>
      <c r="L189" s="4">
        <v>0</v>
      </c>
      <c r="M189" s="4">
        <v>2</v>
      </c>
      <c r="N189" s="4">
        <v>0</v>
      </c>
      <c r="O189" s="4">
        <v>0</v>
      </c>
      <c r="P189" s="4">
        <v>0</v>
      </c>
      <c r="Q189" s="4">
        <v>0</v>
      </c>
      <c r="R189" s="4">
        <v>2</v>
      </c>
      <c r="S189" s="4">
        <v>0</v>
      </c>
      <c r="T189" s="4">
        <v>0</v>
      </c>
      <c r="U189" s="4">
        <v>0</v>
      </c>
      <c r="V189" s="4">
        <v>0</v>
      </c>
      <c r="W189" s="4">
        <v>1</v>
      </c>
      <c r="X189" s="4">
        <v>0</v>
      </c>
      <c r="Y189" s="4">
        <v>0</v>
      </c>
      <c r="Z189" s="5">
        <v>2687</v>
      </c>
      <c r="AA189" s="5">
        <v>10737</v>
      </c>
      <c r="AB189" s="5">
        <v>8973</v>
      </c>
      <c r="AC189" s="5">
        <v>1344</v>
      </c>
      <c r="AD189" s="5">
        <v>2223</v>
      </c>
      <c r="AE189" s="5">
        <f t="shared" si="76"/>
        <v>1444</v>
      </c>
      <c r="AF189" s="5">
        <v>329</v>
      </c>
      <c r="AG189" s="5">
        <v>36</v>
      </c>
      <c r="AH189" s="5">
        <v>414</v>
      </c>
      <c r="AI189" s="5">
        <v>1354</v>
      </c>
      <c r="AJ189" s="5">
        <v>98</v>
      </c>
      <c r="AK189" s="5">
        <v>68</v>
      </c>
      <c r="AL189" s="6">
        <f t="shared" si="77"/>
        <v>0.59036144578313254</v>
      </c>
      <c r="AM189" s="17">
        <f t="shared" si="78"/>
        <v>30</v>
      </c>
      <c r="AN189" s="5">
        <v>1605</v>
      </c>
      <c r="AO189" s="5">
        <v>1410</v>
      </c>
      <c r="AP189" s="6">
        <v>0.248</v>
      </c>
      <c r="AQ189" s="6">
        <v>0.36099999999999999</v>
      </c>
      <c r="AR189" s="6">
        <v>0.43099999999999999</v>
      </c>
      <c r="AS189" s="6">
        <v>0.79200000000000004</v>
      </c>
      <c r="AT189" s="5">
        <v>3866</v>
      </c>
      <c r="AU189" s="5">
        <v>133</v>
      </c>
      <c r="AV189" s="5">
        <v>35</v>
      </c>
      <c r="AW189" s="5">
        <v>34</v>
      </c>
      <c r="AX189" s="5">
        <v>90</v>
      </c>
      <c r="AY189" s="5">
        <v>141</v>
      </c>
      <c r="AZ189" s="5">
        <v>19758.099999999999</v>
      </c>
      <c r="BA189" s="5">
        <v>12222</v>
      </c>
      <c r="BB189" s="5">
        <v>7964</v>
      </c>
      <c r="BC189" s="5">
        <v>3929</v>
      </c>
      <c r="BD189" s="5">
        <v>329</v>
      </c>
      <c r="BE189" s="5">
        <v>846</v>
      </c>
      <c r="BF189" s="6">
        <v>0.97299999999999998</v>
      </c>
      <c r="BG189" s="12">
        <v>5.42</v>
      </c>
      <c r="BH189" s="12">
        <v>4.95</v>
      </c>
      <c r="BI189" s="6">
        <v>0.97499999999999998</v>
      </c>
      <c r="BJ189" s="12">
        <v>5.24</v>
      </c>
      <c r="BK189" s="12">
        <v>5.33</v>
      </c>
      <c r="BL189" s="4">
        <v>0</v>
      </c>
      <c r="BM189" s="4">
        <v>0</v>
      </c>
      <c r="BN189" s="4">
        <v>0</v>
      </c>
      <c r="BO189" s="4">
        <v>0</v>
      </c>
      <c r="BP189" s="18">
        <v>0</v>
      </c>
      <c r="BQ189" s="18">
        <v>0</v>
      </c>
      <c r="BR189" s="4">
        <v>0</v>
      </c>
      <c r="BS189" s="10">
        <f t="shared" si="79"/>
        <v>-2.0000000000000018E-3</v>
      </c>
      <c r="BT189" s="11">
        <f t="shared" si="80"/>
        <v>0.17999999999999972</v>
      </c>
      <c r="BU189" s="11">
        <f t="shared" si="81"/>
        <v>-0.37999999999999989</v>
      </c>
      <c r="BV189" s="18">
        <f t="shared" si="82"/>
        <v>0</v>
      </c>
      <c r="BW189" s="15">
        <f t="shared" si="83"/>
        <v>647.33680684778562</v>
      </c>
      <c r="BX189" s="15">
        <f t="shared" si="84"/>
        <v>540.98474134722733</v>
      </c>
      <c r="BY189" s="15">
        <f t="shared" si="85"/>
        <v>81.030145143282482</v>
      </c>
      <c r="BZ189" s="15">
        <f t="shared" si="86"/>
        <v>134.02530703386677</v>
      </c>
      <c r="CA189" s="15">
        <f t="shared" si="87"/>
        <v>87.059173799776701</v>
      </c>
      <c r="CB189" s="15">
        <f t="shared" si="88"/>
        <v>19.835504279866022</v>
      </c>
      <c r="CC189" s="15">
        <f t="shared" si="89"/>
        <v>2.1704503163379232</v>
      </c>
      <c r="CD189" s="15">
        <f t="shared" si="90"/>
        <v>24.960178637886116</v>
      </c>
      <c r="CE189" s="15">
        <f t="shared" si="91"/>
        <v>81.633048008931894</v>
      </c>
      <c r="CF189" s="15">
        <f t="shared" si="92"/>
        <v>5.9084480833643473</v>
      </c>
      <c r="CG189" s="15">
        <f t="shared" si="93"/>
        <v>4.0997394864160768</v>
      </c>
      <c r="CH189" s="15">
        <f t="shared" si="94"/>
        <v>1.8087085969482706</v>
      </c>
      <c r="CI189" s="15">
        <f t="shared" si="95"/>
        <v>96.765909936732413</v>
      </c>
      <c r="CJ189" s="15">
        <f t="shared" si="96"/>
        <v>85.009304056568666</v>
      </c>
      <c r="CK189" s="15">
        <f t="shared" si="97"/>
        <v>233.08224786006699</v>
      </c>
      <c r="CL189" s="15">
        <f t="shared" si="98"/>
        <v>8.0186081131373275</v>
      </c>
      <c r="CM189" s="15">
        <f t="shared" si="99"/>
        <v>2.110160029772981</v>
      </c>
      <c r="CN189" s="15">
        <f t="shared" si="100"/>
        <v>2.0498697432080384</v>
      </c>
      <c r="CO189" s="15">
        <f t="shared" si="101"/>
        <v>5.4261257908448082</v>
      </c>
      <c r="CP189" s="15">
        <f t="shared" si="102"/>
        <v>8.5009304056568666</v>
      </c>
      <c r="CQ189" s="15">
        <f t="shared" si="103"/>
        <v>736.86788239672501</v>
      </c>
      <c r="CR189" s="15">
        <f t="shared" si="104"/>
        <v>480.1518422032006</v>
      </c>
      <c r="CS189" s="15">
        <f t="shared" si="105"/>
        <v>236.88053591365835</v>
      </c>
      <c r="CT189" s="15">
        <f t="shared" si="106"/>
        <v>19.835504279866022</v>
      </c>
      <c r="CU189" s="15">
        <f t="shared" si="107"/>
        <v>51.0055824339412</v>
      </c>
      <c r="CV189" s="15">
        <f t="shared" si="108"/>
        <v>0</v>
      </c>
      <c r="CW189" s="15">
        <f t="shared" si="109"/>
        <v>0</v>
      </c>
      <c r="CX189" s="15">
        <f t="shared" si="110"/>
        <v>0</v>
      </c>
      <c r="CY189" s="15">
        <f t="shared" si="111"/>
        <v>0</v>
      </c>
      <c r="CZ189" s="15">
        <f t="shared" si="112"/>
        <v>0</v>
      </c>
    </row>
    <row r="190" spans="1:104" x14ac:dyDescent="0.2">
      <c r="A190" s="4" t="s">
        <v>234</v>
      </c>
      <c r="B190" s="4" t="s">
        <v>16</v>
      </c>
      <c r="C190" s="4">
        <v>0</v>
      </c>
      <c r="D190" s="4">
        <v>1972</v>
      </c>
      <c r="E190" s="4">
        <v>1989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5</v>
      </c>
      <c r="S190" s="4">
        <v>6</v>
      </c>
      <c r="T190" s="4">
        <v>1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5">
        <v>2405</v>
      </c>
      <c r="AA190" s="5">
        <v>10009</v>
      </c>
      <c r="AB190" s="5">
        <v>8995</v>
      </c>
      <c r="AC190" s="5">
        <v>1151</v>
      </c>
      <c r="AD190" s="5">
        <v>2514</v>
      </c>
      <c r="AE190" s="5">
        <f t="shared" si="76"/>
        <v>1832</v>
      </c>
      <c r="AF190" s="5">
        <v>425</v>
      </c>
      <c r="AG190" s="5">
        <v>56</v>
      </c>
      <c r="AH190" s="5">
        <v>201</v>
      </c>
      <c r="AI190" s="5">
        <v>1106</v>
      </c>
      <c r="AJ190" s="5">
        <v>55</v>
      </c>
      <c r="AK190" s="5">
        <v>79</v>
      </c>
      <c r="AL190" s="6">
        <f t="shared" si="77"/>
        <v>0.41044776119402987</v>
      </c>
      <c r="AM190" s="17">
        <f t="shared" si="78"/>
        <v>-24</v>
      </c>
      <c r="AN190" s="5">
        <v>836</v>
      </c>
      <c r="AO190" s="5">
        <v>776</v>
      </c>
      <c r="AP190" s="6">
        <v>0.27900000000000003</v>
      </c>
      <c r="AQ190" s="6">
        <v>0.34100000000000003</v>
      </c>
      <c r="AR190" s="6">
        <v>0.40600000000000003</v>
      </c>
      <c r="AS190" s="6">
        <v>0.747</v>
      </c>
      <c r="AT190" s="5">
        <v>3654</v>
      </c>
      <c r="AU190" s="5">
        <v>255</v>
      </c>
      <c r="AV190" s="5">
        <v>38</v>
      </c>
      <c r="AW190" s="5">
        <v>60</v>
      </c>
      <c r="AX190" s="5">
        <v>80</v>
      </c>
      <c r="AY190" s="5">
        <v>84</v>
      </c>
      <c r="AZ190" s="5">
        <v>20378</v>
      </c>
      <c r="BA190" s="5">
        <v>7467</v>
      </c>
      <c r="BB190" s="5">
        <v>2196</v>
      </c>
      <c r="BC190" s="5">
        <v>5009</v>
      </c>
      <c r="BD190" s="5">
        <v>262</v>
      </c>
      <c r="BE190" s="5">
        <v>448</v>
      </c>
      <c r="BF190" s="6">
        <v>0.96499999999999997</v>
      </c>
      <c r="BG190" s="12">
        <v>3.18</v>
      </c>
      <c r="BH190" s="12">
        <v>3.04</v>
      </c>
      <c r="BI190" s="6">
        <v>0.95399999999999996</v>
      </c>
      <c r="BJ190" s="12">
        <v>2.96</v>
      </c>
      <c r="BK190" s="12">
        <v>2.97</v>
      </c>
      <c r="BL190" s="4">
        <v>0</v>
      </c>
      <c r="BM190" s="4">
        <v>0</v>
      </c>
      <c r="BN190" s="4">
        <v>0</v>
      </c>
      <c r="BO190" s="4">
        <v>0</v>
      </c>
      <c r="BP190" s="18">
        <v>0</v>
      </c>
      <c r="BQ190" s="18">
        <v>0</v>
      </c>
      <c r="BR190" s="4">
        <v>0</v>
      </c>
      <c r="BS190" s="10">
        <f t="shared" si="79"/>
        <v>1.100000000000001E-2</v>
      </c>
      <c r="BT190" s="11">
        <f t="shared" si="80"/>
        <v>0.2200000000000002</v>
      </c>
      <c r="BU190" s="11">
        <f t="shared" si="81"/>
        <v>6.999999999999984E-2</v>
      </c>
      <c r="BV190" s="18">
        <f t="shared" si="82"/>
        <v>0</v>
      </c>
      <c r="BW190" s="15">
        <f t="shared" si="83"/>
        <v>674.20291060291061</v>
      </c>
      <c r="BX190" s="15">
        <f t="shared" si="84"/>
        <v>605.90020790020787</v>
      </c>
      <c r="BY190" s="15">
        <f t="shared" si="85"/>
        <v>77.530977130977135</v>
      </c>
      <c r="BZ190" s="15">
        <f t="shared" si="86"/>
        <v>169.34220374220374</v>
      </c>
      <c r="CA190" s="15">
        <f t="shared" si="87"/>
        <v>123.40291060291061</v>
      </c>
      <c r="CB190" s="15">
        <f t="shared" si="88"/>
        <v>28.627858627858629</v>
      </c>
      <c r="CC190" s="15">
        <f t="shared" si="89"/>
        <v>3.7721413721413724</v>
      </c>
      <c r="CD190" s="15">
        <f t="shared" si="90"/>
        <v>13.539293139293139</v>
      </c>
      <c r="CE190" s="15">
        <f t="shared" si="91"/>
        <v>74.499792099792103</v>
      </c>
      <c r="CF190" s="15">
        <f t="shared" si="92"/>
        <v>3.7047817047817051</v>
      </c>
      <c r="CG190" s="15">
        <f t="shared" si="93"/>
        <v>5.3214137214137214</v>
      </c>
      <c r="CH190" s="15">
        <f t="shared" si="94"/>
        <v>-1.6166320166320163</v>
      </c>
      <c r="CI190" s="15">
        <f t="shared" si="95"/>
        <v>56.312681912681917</v>
      </c>
      <c r="CJ190" s="15">
        <f t="shared" si="96"/>
        <v>52.271101871101877</v>
      </c>
      <c r="CK190" s="15">
        <f t="shared" si="97"/>
        <v>246.13222453222454</v>
      </c>
      <c r="CL190" s="15">
        <f t="shared" si="98"/>
        <v>17.176715176715177</v>
      </c>
      <c r="CM190" s="15">
        <f t="shared" si="99"/>
        <v>2.55966735966736</v>
      </c>
      <c r="CN190" s="15">
        <f t="shared" si="100"/>
        <v>4.0415800415800422</v>
      </c>
      <c r="CO190" s="15">
        <f t="shared" si="101"/>
        <v>5.3887733887733891</v>
      </c>
      <c r="CP190" s="15">
        <f t="shared" si="102"/>
        <v>5.6582120582120581</v>
      </c>
      <c r="CQ190" s="15">
        <f t="shared" si="103"/>
        <v>502.97463617463615</v>
      </c>
      <c r="CR190" s="15">
        <f t="shared" si="104"/>
        <v>147.92182952182952</v>
      </c>
      <c r="CS190" s="15">
        <f t="shared" si="105"/>
        <v>337.40457380457377</v>
      </c>
      <c r="CT190" s="15">
        <f t="shared" si="106"/>
        <v>17.648232848232848</v>
      </c>
      <c r="CU190" s="15">
        <f t="shared" si="107"/>
        <v>30.177130977130979</v>
      </c>
      <c r="CV190" s="15">
        <f t="shared" si="108"/>
        <v>0</v>
      </c>
      <c r="CW190" s="15">
        <f t="shared" si="109"/>
        <v>0</v>
      </c>
      <c r="CX190" s="15">
        <f t="shared" si="110"/>
        <v>0</v>
      </c>
      <c r="CY190" s="15">
        <f t="shared" si="111"/>
        <v>0</v>
      </c>
      <c r="CZ190" s="15">
        <f t="shared" si="112"/>
        <v>0</v>
      </c>
    </row>
    <row r="191" spans="1:104" x14ac:dyDescent="0.2">
      <c r="A191" s="4" t="s">
        <v>235</v>
      </c>
      <c r="B191" s="4" t="s">
        <v>16</v>
      </c>
      <c r="C191" s="4">
        <v>0</v>
      </c>
      <c r="D191" s="4">
        <v>1989</v>
      </c>
      <c r="E191" s="4">
        <v>2004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2</v>
      </c>
      <c r="S191" s="4">
        <v>6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5">
        <v>2079</v>
      </c>
      <c r="AA191" s="5">
        <v>8271</v>
      </c>
      <c r="AB191" s="5">
        <v>7064</v>
      </c>
      <c r="AC191" s="5">
        <v>1006</v>
      </c>
      <c r="AD191" s="5">
        <v>1885</v>
      </c>
      <c r="AE191" s="5">
        <f t="shared" si="76"/>
        <v>1239</v>
      </c>
      <c r="AF191" s="5">
        <v>338</v>
      </c>
      <c r="AG191" s="5">
        <v>14</v>
      </c>
      <c r="AH191" s="5">
        <v>294</v>
      </c>
      <c r="AI191" s="5">
        <v>1182</v>
      </c>
      <c r="AJ191" s="5">
        <v>24</v>
      </c>
      <c r="AK191" s="5">
        <v>38</v>
      </c>
      <c r="AL191" s="6">
        <f t="shared" si="77"/>
        <v>0.38709677419354838</v>
      </c>
      <c r="AM191" s="17">
        <f t="shared" si="78"/>
        <v>-14</v>
      </c>
      <c r="AN191" s="5">
        <v>1075</v>
      </c>
      <c r="AO191" s="5">
        <v>1179</v>
      </c>
      <c r="AP191" s="6">
        <v>0.26700000000000002</v>
      </c>
      <c r="AQ191" s="6">
        <v>0.36199999999999999</v>
      </c>
      <c r="AR191" s="6">
        <v>0.44400000000000001</v>
      </c>
      <c r="AS191" s="6">
        <v>0.80600000000000005</v>
      </c>
      <c r="AT191" s="5">
        <v>3133</v>
      </c>
      <c r="AU191" s="5">
        <v>176</v>
      </c>
      <c r="AV191" s="5">
        <v>23</v>
      </c>
      <c r="AW191" s="5">
        <v>33</v>
      </c>
      <c r="AX191" s="5">
        <v>76</v>
      </c>
      <c r="AY191" s="5">
        <v>132</v>
      </c>
      <c r="AZ191" s="5">
        <v>16715.2</v>
      </c>
      <c r="BA191" s="5">
        <v>6058</v>
      </c>
      <c r="BB191" s="5">
        <v>2215</v>
      </c>
      <c r="BC191" s="5">
        <v>3616</v>
      </c>
      <c r="BD191" s="5">
        <v>227</v>
      </c>
      <c r="BE191" s="5">
        <v>430</v>
      </c>
      <c r="BF191" s="6">
        <v>0.96299999999999997</v>
      </c>
      <c r="BG191" s="12">
        <v>3.14</v>
      </c>
      <c r="BH191" s="12">
        <v>2.84</v>
      </c>
      <c r="BI191" s="6">
        <v>0.95599999999999996</v>
      </c>
      <c r="BJ191" s="12">
        <v>2.99</v>
      </c>
      <c r="BK191" s="12">
        <v>3.19</v>
      </c>
      <c r="BL191" s="4">
        <v>0</v>
      </c>
      <c r="BM191" s="4">
        <v>0</v>
      </c>
      <c r="BN191" s="4">
        <v>0</v>
      </c>
      <c r="BO191" s="4">
        <v>0</v>
      </c>
      <c r="BP191" s="18">
        <v>0</v>
      </c>
      <c r="BQ191" s="18">
        <v>0</v>
      </c>
      <c r="BR191" s="4">
        <v>0</v>
      </c>
      <c r="BS191" s="10">
        <f t="shared" si="79"/>
        <v>7.0000000000000062E-3</v>
      </c>
      <c r="BT191" s="11">
        <f t="shared" si="80"/>
        <v>0.14999999999999991</v>
      </c>
      <c r="BU191" s="11">
        <f t="shared" si="81"/>
        <v>-0.35000000000000009</v>
      </c>
      <c r="BV191" s="18">
        <f t="shared" si="82"/>
        <v>0</v>
      </c>
      <c r="BW191" s="15">
        <f t="shared" si="83"/>
        <v>644.49350649350652</v>
      </c>
      <c r="BX191" s="15">
        <f t="shared" si="84"/>
        <v>550.44155844155841</v>
      </c>
      <c r="BY191" s="15">
        <f t="shared" si="85"/>
        <v>78.389610389610382</v>
      </c>
      <c r="BZ191" s="15">
        <f t="shared" si="86"/>
        <v>146.88311688311688</v>
      </c>
      <c r="CA191" s="15">
        <f t="shared" si="87"/>
        <v>96.545454545454533</v>
      </c>
      <c r="CB191" s="15">
        <f t="shared" si="88"/>
        <v>26.337662337662337</v>
      </c>
      <c r="CC191" s="15">
        <f t="shared" si="89"/>
        <v>1.0909090909090908</v>
      </c>
      <c r="CD191" s="15">
        <f t="shared" si="90"/>
        <v>22.909090909090907</v>
      </c>
      <c r="CE191" s="15">
        <f t="shared" si="91"/>
        <v>92.103896103896105</v>
      </c>
      <c r="CF191" s="15">
        <f t="shared" si="92"/>
        <v>1.8701298701298701</v>
      </c>
      <c r="CG191" s="15">
        <f t="shared" si="93"/>
        <v>2.9610389610389611</v>
      </c>
      <c r="CH191" s="15">
        <f t="shared" si="94"/>
        <v>-1.0909090909090911</v>
      </c>
      <c r="CI191" s="15">
        <f t="shared" si="95"/>
        <v>83.766233766233753</v>
      </c>
      <c r="CJ191" s="15">
        <f t="shared" si="96"/>
        <v>91.870129870129873</v>
      </c>
      <c r="CK191" s="15">
        <f t="shared" si="97"/>
        <v>244.12987012987014</v>
      </c>
      <c r="CL191" s="15">
        <f t="shared" si="98"/>
        <v>13.714285714285714</v>
      </c>
      <c r="CM191" s="15">
        <f t="shared" si="99"/>
        <v>1.7922077922077921</v>
      </c>
      <c r="CN191" s="15">
        <f t="shared" si="100"/>
        <v>2.5714285714285712</v>
      </c>
      <c r="CO191" s="15">
        <f t="shared" si="101"/>
        <v>5.9220779220779223</v>
      </c>
      <c r="CP191" s="15">
        <f t="shared" si="102"/>
        <v>10.285714285714285</v>
      </c>
      <c r="CQ191" s="15">
        <f t="shared" si="103"/>
        <v>472.05194805194805</v>
      </c>
      <c r="CR191" s="15">
        <f t="shared" si="104"/>
        <v>172.59740259740258</v>
      </c>
      <c r="CS191" s="15">
        <f t="shared" si="105"/>
        <v>281.76623376623377</v>
      </c>
      <c r="CT191" s="15">
        <f t="shared" si="106"/>
        <v>17.688311688311689</v>
      </c>
      <c r="CU191" s="15">
        <f t="shared" si="107"/>
        <v>33.506493506493506</v>
      </c>
      <c r="CV191" s="15">
        <f t="shared" si="108"/>
        <v>0</v>
      </c>
      <c r="CW191" s="15">
        <f t="shared" si="109"/>
        <v>0</v>
      </c>
      <c r="CX191" s="15">
        <f t="shared" si="110"/>
        <v>0</v>
      </c>
      <c r="CY191" s="15">
        <f t="shared" si="111"/>
        <v>0</v>
      </c>
      <c r="CZ191" s="15">
        <f t="shared" si="112"/>
        <v>0</v>
      </c>
    </row>
    <row r="192" spans="1:104" x14ac:dyDescent="0.2">
      <c r="A192" s="4" t="s">
        <v>236</v>
      </c>
      <c r="B192" s="4" t="s">
        <v>16</v>
      </c>
      <c r="C192" s="4">
        <v>0</v>
      </c>
      <c r="D192" s="4">
        <v>1973</v>
      </c>
      <c r="E192" s="4">
        <v>1987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4</v>
      </c>
      <c r="O192" s="4">
        <v>0</v>
      </c>
      <c r="P192" s="4">
        <v>0</v>
      </c>
      <c r="Q192" s="4">
        <v>0</v>
      </c>
      <c r="R192" s="4">
        <v>3</v>
      </c>
      <c r="S192" s="4">
        <v>0</v>
      </c>
      <c r="T192" s="4">
        <v>0</v>
      </c>
      <c r="U192" s="4">
        <v>0</v>
      </c>
      <c r="V192" s="4">
        <v>0</v>
      </c>
      <c r="W192" s="4">
        <v>1</v>
      </c>
      <c r="X192" s="4">
        <v>0</v>
      </c>
      <c r="Y192" s="4">
        <v>0</v>
      </c>
      <c r="Z192" s="5">
        <v>1806</v>
      </c>
      <c r="AA192" s="5">
        <v>7372</v>
      </c>
      <c r="AB192" s="5">
        <v>6594</v>
      </c>
      <c r="AC192" s="5">
        <v>920</v>
      </c>
      <c r="AD192" s="5">
        <v>2008</v>
      </c>
      <c r="AE192" s="5">
        <f t="shared" si="76"/>
        <v>1463</v>
      </c>
      <c r="AF192" s="5">
        <v>348</v>
      </c>
      <c r="AG192" s="5">
        <v>34</v>
      </c>
      <c r="AH192" s="5">
        <v>163</v>
      </c>
      <c r="AI192" s="5">
        <v>860</v>
      </c>
      <c r="AJ192" s="5">
        <v>174</v>
      </c>
      <c r="AK192" s="5">
        <v>90</v>
      </c>
      <c r="AL192" s="6">
        <f t="shared" si="77"/>
        <v>0.65909090909090906</v>
      </c>
      <c r="AM192" s="17">
        <f t="shared" si="78"/>
        <v>84</v>
      </c>
      <c r="AN192" s="5">
        <v>605</v>
      </c>
      <c r="AO192" s="5">
        <v>510</v>
      </c>
      <c r="AP192" s="6">
        <v>0.30499999999999999</v>
      </c>
      <c r="AQ192" s="6">
        <v>0.36499999999999999</v>
      </c>
      <c r="AR192" s="6">
        <v>0.442</v>
      </c>
      <c r="AS192" s="6">
        <v>0.80700000000000005</v>
      </c>
      <c r="AT192" s="5">
        <v>2913</v>
      </c>
      <c r="AU192" s="5">
        <v>190</v>
      </c>
      <c r="AV192" s="5">
        <v>68</v>
      </c>
      <c r="AW192" s="5">
        <v>36</v>
      </c>
      <c r="AX192" s="5">
        <v>69</v>
      </c>
      <c r="AY192" s="5">
        <v>121</v>
      </c>
      <c r="AZ192" s="5">
        <v>14028.2</v>
      </c>
      <c r="BA192" s="5">
        <v>4941</v>
      </c>
      <c r="BB192" s="5">
        <v>1694</v>
      </c>
      <c r="BC192" s="5">
        <v>3025</v>
      </c>
      <c r="BD192" s="5">
        <v>222</v>
      </c>
      <c r="BE192" s="5">
        <v>313</v>
      </c>
      <c r="BF192" s="6">
        <v>0.95499999999999996</v>
      </c>
      <c r="BG192" s="12">
        <v>3.03</v>
      </c>
      <c r="BH192" s="12">
        <v>2.8</v>
      </c>
      <c r="BI192" s="6">
        <v>0.95699999999999996</v>
      </c>
      <c r="BJ192" s="12">
        <v>3.32</v>
      </c>
      <c r="BK192" s="12">
        <v>3.39</v>
      </c>
      <c r="BL192" s="4">
        <v>0</v>
      </c>
      <c r="BM192" s="4">
        <v>0</v>
      </c>
      <c r="BN192" s="4">
        <v>0</v>
      </c>
      <c r="BO192" s="4">
        <v>0</v>
      </c>
      <c r="BP192" s="18">
        <v>0</v>
      </c>
      <c r="BQ192" s="18">
        <v>0</v>
      </c>
      <c r="BR192" s="4">
        <v>0</v>
      </c>
      <c r="BS192" s="10">
        <f t="shared" si="79"/>
        <v>-2.0000000000000018E-3</v>
      </c>
      <c r="BT192" s="11">
        <f t="shared" si="80"/>
        <v>-0.29000000000000004</v>
      </c>
      <c r="BU192" s="11">
        <f t="shared" si="81"/>
        <v>-0.5900000000000003</v>
      </c>
      <c r="BV192" s="18">
        <f t="shared" si="82"/>
        <v>0</v>
      </c>
      <c r="BW192" s="15">
        <f t="shared" si="83"/>
        <v>661.2757475083057</v>
      </c>
      <c r="BX192" s="15">
        <f t="shared" si="84"/>
        <v>591.48837209302326</v>
      </c>
      <c r="BY192" s="15">
        <f t="shared" si="85"/>
        <v>82.524916943521589</v>
      </c>
      <c r="BZ192" s="15">
        <f t="shared" si="86"/>
        <v>180.11960132890368</v>
      </c>
      <c r="CA192" s="15">
        <f t="shared" si="87"/>
        <v>131.23255813953489</v>
      </c>
      <c r="CB192" s="15">
        <f t="shared" si="88"/>
        <v>31.215946843853821</v>
      </c>
      <c r="CC192" s="15">
        <f t="shared" si="89"/>
        <v>3.0498338870431896</v>
      </c>
      <c r="CD192" s="15">
        <f t="shared" si="90"/>
        <v>14.621262458471762</v>
      </c>
      <c r="CE192" s="15">
        <f t="shared" si="91"/>
        <v>77.142857142857139</v>
      </c>
      <c r="CF192" s="15">
        <f t="shared" si="92"/>
        <v>15.607973421926911</v>
      </c>
      <c r="CG192" s="15">
        <f t="shared" si="93"/>
        <v>8.0730897009966771</v>
      </c>
      <c r="CH192" s="15">
        <f t="shared" si="94"/>
        <v>7.5348837209302335</v>
      </c>
      <c r="CI192" s="15">
        <f t="shared" si="95"/>
        <v>54.269102990033218</v>
      </c>
      <c r="CJ192" s="15">
        <f t="shared" si="96"/>
        <v>45.747508305647841</v>
      </c>
      <c r="CK192" s="15">
        <f t="shared" si="97"/>
        <v>261.29900332225913</v>
      </c>
      <c r="CL192" s="15">
        <f t="shared" si="98"/>
        <v>17.043189368770765</v>
      </c>
      <c r="CM192" s="15">
        <f t="shared" si="99"/>
        <v>6.0996677740863792</v>
      </c>
      <c r="CN192" s="15">
        <f t="shared" si="100"/>
        <v>3.2292358803986709</v>
      </c>
      <c r="CO192" s="15">
        <f t="shared" si="101"/>
        <v>6.1893687707641201</v>
      </c>
      <c r="CP192" s="15">
        <f t="shared" si="102"/>
        <v>10.853820598006646</v>
      </c>
      <c r="CQ192" s="15">
        <f t="shared" si="103"/>
        <v>443.21262458471762</v>
      </c>
      <c r="CR192" s="15">
        <f t="shared" si="104"/>
        <v>151.95348837209303</v>
      </c>
      <c r="CS192" s="15">
        <f t="shared" si="105"/>
        <v>271.34551495016609</v>
      </c>
      <c r="CT192" s="15">
        <f t="shared" si="106"/>
        <v>19.91362126245847</v>
      </c>
      <c r="CU192" s="15">
        <f t="shared" si="107"/>
        <v>28.076411960132891</v>
      </c>
      <c r="CV192" s="15">
        <f t="shared" si="108"/>
        <v>0</v>
      </c>
      <c r="CW192" s="15">
        <f t="shared" si="109"/>
        <v>0</v>
      </c>
      <c r="CX192" s="15">
        <f t="shared" si="110"/>
        <v>0</v>
      </c>
      <c r="CY192" s="15">
        <f t="shared" si="111"/>
        <v>0</v>
      </c>
      <c r="CZ192" s="15">
        <f t="shared" si="112"/>
        <v>0</v>
      </c>
    </row>
    <row r="193" spans="1:104" x14ac:dyDescent="0.2">
      <c r="A193" s="4" t="s">
        <v>237</v>
      </c>
      <c r="B193" s="4" t="s">
        <v>16</v>
      </c>
      <c r="C193" s="4">
        <v>0</v>
      </c>
      <c r="D193" s="4">
        <v>1955</v>
      </c>
      <c r="E193" s="4">
        <v>1969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1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7</v>
      </c>
      <c r="S193" s="4">
        <v>5</v>
      </c>
      <c r="T193" s="4">
        <v>0</v>
      </c>
      <c r="U193" s="4">
        <v>1</v>
      </c>
      <c r="V193" s="4">
        <v>0</v>
      </c>
      <c r="W193" s="4">
        <v>1</v>
      </c>
      <c r="X193" s="4">
        <v>0</v>
      </c>
      <c r="Y193" s="4">
        <v>0</v>
      </c>
      <c r="Z193" s="5">
        <v>2034</v>
      </c>
      <c r="AA193" s="5">
        <v>8274</v>
      </c>
      <c r="AB193" s="5">
        <v>7455</v>
      </c>
      <c r="AC193" s="5">
        <v>1104</v>
      </c>
      <c r="AD193" s="5">
        <v>2143</v>
      </c>
      <c r="AE193" s="5">
        <f t="shared" ref="AE193:AE256" si="113">AD193-AF193-AG193-AH193</f>
        <v>1475</v>
      </c>
      <c r="AF193" s="5">
        <v>318</v>
      </c>
      <c r="AG193" s="5">
        <v>68</v>
      </c>
      <c r="AH193" s="5">
        <v>282</v>
      </c>
      <c r="AI193" s="5">
        <v>1141</v>
      </c>
      <c r="AJ193" s="5">
        <v>105</v>
      </c>
      <c r="AK193" s="5">
        <v>77</v>
      </c>
      <c r="AL193" s="6">
        <f t="shared" ref="AL193:AL256" si="114">AJ193/(AJ193+AK193)</f>
        <v>0.57692307692307687</v>
      </c>
      <c r="AM193" s="17">
        <f t="shared" ref="AM193:AM256" si="115">AJ193-AK193</f>
        <v>28</v>
      </c>
      <c r="AN193" s="5">
        <v>713</v>
      </c>
      <c r="AO193" s="5">
        <v>1017</v>
      </c>
      <c r="AP193" s="6">
        <v>0.28699999999999998</v>
      </c>
      <c r="AQ193" s="6">
        <v>0.34899999999999998</v>
      </c>
      <c r="AR193" s="6">
        <v>0.46200000000000002</v>
      </c>
      <c r="AS193" s="6">
        <v>0.81</v>
      </c>
      <c r="AT193" s="5">
        <v>3443</v>
      </c>
      <c r="AU193" s="5">
        <v>185</v>
      </c>
      <c r="AV193" s="5">
        <v>20</v>
      </c>
      <c r="AW193" s="5">
        <v>17</v>
      </c>
      <c r="AX193" s="5">
        <v>63</v>
      </c>
      <c r="AY193" s="5">
        <v>97</v>
      </c>
      <c r="AZ193" s="5">
        <v>16916.2</v>
      </c>
      <c r="BA193" s="5">
        <v>6387</v>
      </c>
      <c r="BB193" s="5">
        <v>2376</v>
      </c>
      <c r="BC193" s="5">
        <v>3737</v>
      </c>
      <c r="BD193" s="5">
        <v>274</v>
      </c>
      <c r="BE193" s="5">
        <v>417</v>
      </c>
      <c r="BF193" s="6">
        <v>0.95699999999999996</v>
      </c>
      <c r="BG193" s="12">
        <v>3.25</v>
      </c>
      <c r="BH193" s="12">
        <v>3.07</v>
      </c>
      <c r="BI193" s="6">
        <v>0.95499999999999996</v>
      </c>
      <c r="BJ193" s="12">
        <v>3.15</v>
      </c>
      <c r="BK193" s="12">
        <v>3.19</v>
      </c>
      <c r="BL193" s="4">
        <v>0</v>
      </c>
      <c r="BM193" s="4">
        <v>0</v>
      </c>
      <c r="BN193" s="4">
        <v>0</v>
      </c>
      <c r="BO193" s="4">
        <v>0</v>
      </c>
      <c r="BP193" s="18">
        <v>0</v>
      </c>
      <c r="BQ193" s="18">
        <v>0</v>
      </c>
      <c r="BR193" s="4">
        <v>0</v>
      </c>
      <c r="BS193" s="10">
        <f t="shared" ref="BS193:BS256" si="116">BF193-BI193</f>
        <v>2.0000000000000018E-3</v>
      </c>
      <c r="BT193" s="11">
        <f t="shared" ref="BT193:BT256" si="117">BG193-BJ193</f>
        <v>0.10000000000000009</v>
      </c>
      <c r="BU193" s="11">
        <f t="shared" ref="BU193:BU256" si="118">BH193-BK193</f>
        <v>-0.12000000000000011</v>
      </c>
      <c r="BV193" s="18">
        <f t="shared" ref="BV193:BV256" si="119">BP193-BQ193</f>
        <v>0</v>
      </c>
      <c r="BW193" s="15">
        <f t="shared" ref="BW193:BW256" si="120">(AA193/$Z193)*162</f>
        <v>658.99115044247787</v>
      </c>
      <c r="BX193" s="15">
        <f t="shared" ref="BX193:BX256" si="121">(AB193/$Z193)*162</f>
        <v>593.76106194690271</v>
      </c>
      <c r="BY193" s="15">
        <f t="shared" ref="BY193:BY256" si="122">(AC193/$Z193)*162</f>
        <v>87.929203539823007</v>
      </c>
      <c r="BZ193" s="15">
        <f t="shared" ref="BZ193:BZ256" si="123">(AD193/$Z193)*162</f>
        <v>170.68141592920355</v>
      </c>
      <c r="CA193" s="15">
        <f t="shared" ref="CA193:CA256" si="124">(AE193/$Z193)*162</f>
        <v>117.4778761061947</v>
      </c>
      <c r="CB193" s="15">
        <f t="shared" ref="CB193:CB256" si="125">(AF193/$Z193)*162</f>
        <v>25.327433628318587</v>
      </c>
      <c r="CC193" s="15">
        <f t="shared" ref="CC193:CC256" si="126">(AG193/$Z193)*162</f>
        <v>5.4159292035398225</v>
      </c>
      <c r="CD193" s="15">
        <f t="shared" ref="CD193:CD256" si="127">(AH193/$Z193)*162</f>
        <v>22.460176991150444</v>
      </c>
      <c r="CE193" s="15">
        <f t="shared" ref="CE193:CE256" si="128">(AI193/$Z193)*162</f>
        <v>90.876106194690266</v>
      </c>
      <c r="CF193" s="15">
        <f t="shared" ref="CF193:CF256" si="129">(AJ193/$Z193)*162</f>
        <v>8.3628318584070787</v>
      </c>
      <c r="CG193" s="15">
        <f t="shared" ref="CG193:CG256" si="130">(AK193/$Z193)*162</f>
        <v>6.1327433628318584</v>
      </c>
      <c r="CH193" s="15">
        <f t="shared" ref="CH193:CH251" si="131">CF193-CG193</f>
        <v>2.2300884955752203</v>
      </c>
      <c r="CI193" s="15">
        <f t="shared" ref="CI193:CI256" si="132">(AN193/$Z193)*162</f>
        <v>56.787610619469028</v>
      </c>
      <c r="CJ193" s="15">
        <f t="shared" ref="CJ193:CJ256" si="133">(AO193/$Z193)*162</f>
        <v>81</v>
      </c>
      <c r="CK193" s="15">
        <f t="shared" ref="CK193:CK256" si="134">(AT193/$Z193)*162</f>
        <v>274.22123893805309</v>
      </c>
      <c r="CL193" s="15">
        <f t="shared" ref="CL193:CL256" si="135">(AU193/$Z193)*162</f>
        <v>14.734513274336283</v>
      </c>
      <c r="CM193" s="15">
        <f t="shared" ref="CM193:CM256" si="136">(AV193/$Z193)*162</f>
        <v>1.5929203539823007</v>
      </c>
      <c r="CN193" s="15">
        <f t="shared" ref="CN193:CN256" si="137">(AW193/$Z193)*162</f>
        <v>1.3539823008849556</v>
      </c>
      <c r="CO193" s="15">
        <f t="shared" ref="CO193:CO256" si="138">(AX193/$Z193)*162</f>
        <v>5.0176991150442474</v>
      </c>
      <c r="CP193" s="15">
        <f t="shared" ref="CP193:CP256" si="139">(AY193/$Z193)*162</f>
        <v>7.72566371681416</v>
      </c>
      <c r="CQ193" s="15">
        <f t="shared" ref="CQ193:CQ256" si="140">(BA193/$Z193)*162</f>
        <v>508.69911504424778</v>
      </c>
      <c r="CR193" s="15">
        <f t="shared" ref="CR193:CR256" si="141">(BB193/$Z193)*162</f>
        <v>189.23893805309734</v>
      </c>
      <c r="CS193" s="15">
        <f t="shared" ref="CS193:CS256" si="142">(BC193/$Z193)*162</f>
        <v>297.63716814159295</v>
      </c>
      <c r="CT193" s="15">
        <f t="shared" ref="CT193:CT256" si="143">(BD193/$Z193)*162</f>
        <v>21.823008849557521</v>
      </c>
      <c r="CU193" s="15">
        <f t="shared" ref="CU193:CU256" si="144">(BE193/$Z193)*162</f>
        <v>33.212389380530972</v>
      </c>
      <c r="CV193" s="15">
        <f t="shared" ref="CV193:CV256" si="145">(BL193/$Z193)*162</f>
        <v>0</v>
      </c>
      <c r="CW193" s="15">
        <f t="shared" ref="CW193:CW256" si="146">(BM193/$Z193)*162</f>
        <v>0</v>
      </c>
      <c r="CX193" s="15">
        <f t="shared" ref="CX193:CX256" si="147">(BN193/$Z193)*162</f>
        <v>0</v>
      </c>
      <c r="CY193" s="15">
        <f t="shared" ref="CY193:CY256" si="148">(BO193/$Z193)*162</f>
        <v>0</v>
      </c>
      <c r="CZ193" s="15">
        <f t="shared" ref="CZ193:CZ256" si="149">(BR193/$Z193)*162</f>
        <v>0</v>
      </c>
    </row>
    <row r="194" spans="1:104" x14ac:dyDescent="0.2">
      <c r="A194" s="4" t="s">
        <v>238</v>
      </c>
      <c r="B194" s="4" t="s">
        <v>16</v>
      </c>
      <c r="C194" s="4">
        <v>0</v>
      </c>
      <c r="D194" s="4">
        <v>1967</v>
      </c>
      <c r="E194" s="4">
        <v>1988</v>
      </c>
      <c r="F194" s="4">
        <v>0</v>
      </c>
      <c r="G194" s="4">
        <v>0</v>
      </c>
      <c r="H194" s="4">
        <v>0</v>
      </c>
      <c r="I194" s="4">
        <v>0</v>
      </c>
      <c r="J194" s="4">
        <v>1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6</v>
      </c>
      <c r="S194" s="4">
        <v>2</v>
      </c>
      <c r="T194" s="4">
        <v>0</v>
      </c>
      <c r="U194" s="4">
        <v>0</v>
      </c>
      <c r="V194" s="4">
        <v>0</v>
      </c>
      <c r="W194" s="4">
        <v>2</v>
      </c>
      <c r="X194" s="4">
        <v>0</v>
      </c>
      <c r="Y194" s="4">
        <v>0</v>
      </c>
      <c r="Z194" s="5">
        <v>2700</v>
      </c>
      <c r="AA194" s="5">
        <v>10228</v>
      </c>
      <c r="AB194" s="5">
        <v>8986</v>
      </c>
      <c r="AC194" s="5">
        <v>1193</v>
      </c>
      <c r="AD194" s="5">
        <v>2225</v>
      </c>
      <c r="AE194" s="5">
        <f t="shared" si="113"/>
        <v>1479</v>
      </c>
      <c r="AF194" s="5">
        <v>328</v>
      </c>
      <c r="AG194" s="5">
        <v>28</v>
      </c>
      <c r="AH194" s="5">
        <v>390</v>
      </c>
      <c r="AI194" s="5">
        <v>1314</v>
      </c>
      <c r="AJ194" s="5">
        <v>32</v>
      </c>
      <c r="AK194" s="5">
        <v>36</v>
      </c>
      <c r="AL194" s="6">
        <f t="shared" si="114"/>
        <v>0.47058823529411764</v>
      </c>
      <c r="AM194" s="17">
        <f t="shared" si="115"/>
        <v>-4</v>
      </c>
      <c r="AN194" s="5">
        <v>1088</v>
      </c>
      <c r="AO194" s="5">
        <v>1209</v>
      </c>
      <c r="AP194" s="6">
        <v>0.248</v>
      </c>
      <c r="AQ194" s="6">
        <v>0.32900000000000001</v>
      </c>
      <c r="AR194" s="6">
        <v>0.42099999999999999</v>
      </c>
      <c r="AS194" s="6">
        <v>0.75</v>
      </c>
      <c r="AT194" s="5">
        <v>3779</v>
      </c>
      <c r="AU194" s="5">
        <v>197</v>
      </c>
      <c r="AV194" s="5">
        <v>50</v>
      </c>
      <c r="AW194" s="5">
        <v>12</v>
      </c>
      <c r="AX194" s="5">
        <v>90</v>
      </c>
      <c r="AY194" s="5">
        <v>94</v>
      </c>
      <c r="AZ194" s="5">
        <v>21184.2</v>
      </c>
      <c r="BA194" s="5">
        <v>7691</v>
      </c>
      <c r="BB194" s="5">
        <v>2098</v>
      </c>
      <c r="BC194" s="5">
        <v>5295</v>
      </c>
      <c r="BD194" s="5">
        <v>298</v>
      </c>
      <c r="BE194" s="5">
        <v>480</v>
      </c>
      <c r="BF194" s="6">
        <v>0.96099999999999997</v>
      </c>
      <c r="BG194" s="12">
        <v>3.14</v>
      </c>
      <c r="BH194" s="12">
        <v>2.95</v>
      </c>
      <c r="BI194" s="6">
        <v>0.95299999999999996</v>
      </c>
      <c r="BJ194" s="12">
        <v>3.01</v>
      </c>
      <c r="BK194" s="12">
        <v>3</v>
      </c>
      <c r="BL194" s="4">
        <v>0</v>
      </c>
      <c r="BM194" s="4">
        <v>0</v>
      </c>
      <c r="BN194" s="4">
        <v>0</v>
      </c>
      <c r="BO194" s="4">
        <v>0</v>
      </c>
      <c r="BP194" s="18">
        <v>0</v>
      </c>
      <c r="BQ194" s="18">
        <v>0</v>
      </c>
      <c r="BR194" s="4">
        <v>0</v>
      </c>
      <c r="BS194" s="10">
        <f t="shared" si="116"/>
        <v>8.0000000000000071E-3</v>
      </c>
      <c r="BT194" s="11">
        <f t="shared" si="117"/>
        <v>0.13000000000000034</v>
      </c>
      <c r="BU194" s="11">
        <f t="shared" si="118"/>
        <v>-4.9999999999999822E-2</v>
      </c>
      <c r="BV194" s="18">
        <f t="shared" si="119"/>
        <v>0</v>
      </c>
      <c r="BW194" s="15">
        <f t="shared" si="120"/>
        <v>613.67999999999995</v>
      </c>
      <c r="BX194" s="15">
        <f t="shared" si="121"/>
        <v>539.16</v>
      </c>
      <c r="BY194" s="15">
        <f t="shared" si="122"/>
        <v>71.58</v>
      </c>
      <c r="BZ194" s="15">
        <f t="shared" si="123"/>
        <v>133.5</v>
      </c>
      <c r="CA194" s="15">
        <f t="shared" si="124"/>
        <v>88.740000000000009</v>
      </c>
      <c r="CB194" s="15">
        <f t="shared" si="125"/>
        <v>19.68</v>
      </c>
      <c r="CC194" s="15">
        <f t="shared" si="126"/>
        <v>1.68</v>
      </c>
      <c r="CD194" s="15">
        <f t="shared" si="127"/>
        <v>23.4</v>
      </c>
      <c r="CE194" s="15">
        <f t="shared" si="128"/>
        <v>78.84</v>
      </c>
      <c r="CF194" s="15">
        <f t="shared" si="129"/>
        <v>1.92</v>
      </c>
      <c r="CG194" s="15">
        <f t="shared" si="130"/>
        <v>2.16</v>
      </c>
      <c r="CH194" s="15">
        <f t="shared" si="131"/>
        <v>-0.24000000000000021</v>
      </c>
      <c r="CI194" s="15">
        <f t="shared" si="132"/>
        <v>65.28</v>
      </c>
      <c r="CJ194" s="15">
        <f t="shared" si="133"/>
        <v>72.540000000000006</v>
      </c>
      <c r="CK194" s="15">
        <f t="shared" si="134"/>
        <v>226.73999999999998</v>
      </c>
      <c r="CL194" s="15">
        <f t="shared" si="135"/>
        <v>11.82</v>
      </c>
      <c r="CM194" s="15">
        <f t="shared" si="136"/>
        <v>3</v>
      </c>
      <c r="CN194" s="15">
        <f t="shared" si="137"/>
        <v>0.72</v>
      </c>
      <c r="CO194" s="15">
        <f t="shared" si="138"/>
        <v>5.4</v>
      </c>
      <c r="CP194" s="15">
        <f t="shared" si="139"/>
        <v>5.64</v>
      </c>
      <c r="CQ194" s="15">
        <f t="shared" si="140"/>
        <v>461.46000000000004</v>
      </c>
      <c r="CR194" s="15">
        <f t="shared" si="141"/>
        <v>125.88000000000001</v>
      </c>
      <c r="CS194" s="15">
        <f t="shared" si="142"/>
        <v>317.7</v>
      </c>
      <c r="CT194" s="15">
        <f t="shared" si="143"/>
        <v>17.88</v>
      </c>
      <c r="CU194" s="15">
        <f t="shared" si="144"/>
        <v>28.8</v>
      </c>
      <c r="CV194" s="15">
        <f t="shared" si="145"/>
        <v>0</v>
      </c>
      <c r="CW194" s="15">
        <f t="shared" si="146"/>
        <v>0</v>
      </c>
      <c r="CX194" s="15">
        <f t="shared" si="147"/>
        <v>0</v>
      </c>
      <c r="CY194" s="15">
        <f t="shared" si="148"/>
        <v>0</v>
      </c>
      <c r="CZ194" s="15">
        <f t="shared" si="149"/>
        <v>0</v>
      </c>
    </row>
    <row r="195" spans="1:104" x14ac:dyDescent="0.2">
      <c r="A195" s="4" t="s">
        <v>239</v>
      </c>
      <c r="B195" s="4" t="s">
        <v>16</v>
      </c>
      <c r="C195" s="4">
        <v>0</v>
      </c>
      <c r="D195" s="4">
        <v>1966</v>
      </c>
      <c r="E195" s="4">
        <v>1981</v>
      </c>
      <c r="F195" s="4">
        <v>0</v>
      </c>
      <c r="G195" s="4">
        <v>0</v>
      </c>
      <c r="H195" s="4">
        <v>1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4</v>
      </c>
      <c r="S195" s="4">
        <v>0</v>
      </c>
      <c r="T195" s="4">
        <v>0</v>
      </c>
      <c r="U195" s="4">
        <v>0</v>
      </c>
      <c r="V195" s="4">
        <v>0</v>
      </c>
      <c r="W195" s="4">
        <v>3</v>
      </c>
      <c r="X195" s="4">
        <v>0</v>
      </c>
      <c r="Y195" s="4">
        <v>0</v>
      </c>
      <c r="Z195" s="5">
        <v>2019</v>
      </c>
      <c r="AA195" s="5">
        <v>8289</v>
      </c>
      <c r="AB195" s="5">
        <v>7060</v>
      </c>
      <c r="AC195" s="5">
        <v>982</v>
      </c>
      <c r="AD195" s="5">
        <v>1790</v>
      </c>
      <c r="AE195" s="5">
        <f t="shared" si="113"/>
        <v>1221</v>
      </c>
      <c r="AF195" s="5">
        <v>289</v>
      </c>
      <c r="AG195" s="5">
        <v>38</v>
      </c>
      <c r="AH195" s="5">
        <v>242</v>
      </c>
      <c r="AI195" s="5">
        <v>1039</v>
      </c>
      <c r="AJ195" s="5">
        <v>75</v>
      </c>
      <c r="AK195" s="5">
        <v>46</v>
      </c>
      <c r="AL195" s="6">
        <f t="shared" si="114"/>
        <v>0.6198347107438017</v>
      </c>
      <c r="AM195" s="17">
        <f t="shared" si="115"/>
        <v>29</v>
      </c>
      <c r="AN195" s="5">
        <v>1031</v>
      </c>
      <c r="AO195" s="5">
        <v>923</v>
      </c>
      <c r="AP195" s="6">
        <v>0.254</v>
      </c>
      <c r="AQ195" s="6">
        <v>0.35199999999999998</v>
      </c>
      <c r="AR195" s="6">
        <v>0.40799999999999997</v>
      </c>
      <c r="AS195" s="6">
        <v>0.76</v>
      </c>
      <c r="AT195" s="5">
        <v>2881</v>
      </c>
      <c r="AU195" s="5">
        <v>149</v>
      </c>
      <c r="AV195" s="5">
        <v>75</v>
      </c>
      <c r="AW195" s="5">
        <v>65</v>
      </c>
      <c r="AX195" s="5">
        <v>57</v>
      </c>
      <c r="AY195" s="5">
        <v>69</v>
      </c>
      <c r="AZ195" s="5">
        <v>16548</v>
      </c>
      <c r="BA195" s="5">
        <v>5762</v>
      </c>
      <c r="BB195" s="5">
        <v>1788</v>
      </c>
      <c r="BC195" s="5">
        <v>3743</v>
      </c>
      <c r="BD195" s="5">
        <v>231</v>
      </c>
      <c r="BE195" s="5">
        <v>362</v>
      </c>
      <c r="BF195" s="6">
        <v>0.96</v>
      </c>
      <c r="BG195" s="12">
        <v>3.01</v>
      </c>
      <c r="BH195" s="12">
        <v>2.86</v>
      </c>
      <c r="BI195" s="6">
        <v>0.95399999999999996</v>
      </c>
      <c r="BJ195" s="12">
        <v>3.1</v>
      </c>
      <c r="BK195" s="12">
        <v>3.13</v>
      </c>
      <c r="BL195" s="4">
        <v>0</v>
      </c>
      <c r="BM195" s="4">
        <v>0</v>
      </c>
      <c r="BN195" s="4">
        <v>0</v>
      </c>
      <c r="BO195" s="4">
        <v>0</v>
      </c>
      <c r="BP195" s="18">
        <v>0</v>
      </c>
      <c r="BQ195" s="18">
        <v>0</v>
      </c>
      <c r="BR195" s="4">
        <v>0</v>
      </c>
      <c r="BS195" s="10">
        <f t="shared" si="116"/>
        <v>6.0000000000000053E-3</v>
      </c>
      <c r="BT195" s="11">
        <f t="shared" si="117"/>
        <v>-9.0000000000000302E-2</v>
      </c>
      <c r="BU195" s="11">
        <f t="shared" si="118"/>
        <v>-0.27</v>
      </c>
      <c r="BV195" s="18">
        <f t="shared" si="119"/>
        <v>0</v>
      </c>
      <c r="BW195" s="15">
        <f t="shared" si="120"/>
        <v>665.09063893016344</v>
      </c>
      <c r="BX195" s="15">
        <f t="shared" si="121"/>
        <v>566.47845468053492</v>
      </c>
      <c r="BY195" s="15">
        <f t="shared" si="122"/>
        <v>78.793462109955428</v>
      </c>
      <c r="BZ195" s="15">
        <f t="shared" si="123"/>
        <v>143.62555720653788</v>
      </c>
      <c r="CA195" s="15">
        <f t="shared" si="124"/>
        <v>97.970282317979198</v>
      </c>
      <c r="CB195" s="15">
        <f t="shared" si="125"/>
        <v>23.188707280832094</v>
      </c>
      <c r="CC195" s="15">
        <f t="shared" si="126"/>
        <v>3.0490341753343237</v>
      </c>
      <c r="CD195" s="15">
        <f t="shared" si="127"/>
        <v>19.417533432392275</v>
      </c>
      <c r="CE195" s="15">
        <f t="shared" si="128"/>
        <v>83.367013372956905</v>
      </c>
      <c r="CF195" s="15">
        <f t="shared" si="129"/>
        <v>6.0178306092124814</v>
      </c>
      <c r="CG195" s="15">
        <f t="shared" si="130"/>
        <v>3.690936106983655</v>
      </c>
      <c r="CH195" s="15">
        <f t="shared" si="131"/>
        <v>2.3268945022288263</v>
      </c>
      <c r="CI195" s="15">
        <f t="shared" si="132"/>
        <v>82.725111441307575</v>
      </c>
      <c r="CJ195" s="15">
        <f t="shared" si="133"/>
        <v>74.059435364041605</v>
      </c>
      <c r="CK195" s="15">
        <f t="shared" si="134"/>
        <v>231.16493313521545</v>
      </c>
      <c r="CL195" s="15">
        <f t="shared" si="135"/>
        <v>11.955423476968797</v>
      </c>
      <c r="CM195" s="15">
        <f t="shared" si="136"/>
        <v>6.0178306092124814</v>
      </c>
      <c r="CN195" s="15">
        <f t="shared" si="137"/>
        <v>5.2154531946508165</v>
      </c>
      <c r="CO195" s="15">
        <f t="shared" si="138"/>
        <v>4.5735512630014856</v>
      </c>
      <c r="CP195" s="15">
        <f t="shared" si="139"/>
        <v>5.5364041604754828</v>
      </c>
      <c r="CQ195" s="15">
        <f t="shared" si="140"/>
        <v>462.3298662704309</v>
      </c>
      <c r="CR195" s="15">
        <f t="shared" si="141"/>
        <v>143.46508172362556</v>
      </c>
      <c r="CS195" s="15">
        <f t="shared" si="142"/>
        <v>300.3298662704309</v>
      </c>
      <c r="CT195" s="15">
        <f t="shared" si="143"/>
        <v>18.534918276374441</v>
      </c>
      <c r="CU195" s="15">
        <f t="shared" si="144"/>
        <v>29.046062407132244</v>
      </c>
      <c r="CV195" s="15">
        <f t="shared" si="145"/>
        <v>0</v>
      </c>
      <c r="CW195" s="15">
        <f t="shared" si="146"/>
        <v>0</v>
      </c>
      <c r="CX195" s="15">
        <f t="shared" si="147"/>
        <v>0</v>
      </c>
      <c r="CY195" s="15">
        <f t="shared" si="148"/>
        <v>0</v>
      </c>
      <c r="CZ195" s="15">
        <f t="shared" si="149"/>
        <v>0</v>
      </c>
    </row>
    <row r="196" spans="1:104" x14ac:dyDescent="0.2">
      <c r="A196" s="4" t="s">
        <v>240</v>
      </c>
      <c r="B196" s="4" t="s">
        <v>16</v>
      </c>
      <c r="C196" s="4">
        <v>0</v>
      </c>
      <c r="D196" s="4">
        <v>1998</v>
      </c>
      <c r="E196" s="4">
        <v>2015</v>
      </c>
      <c r="F196" s="4">
        <v>0</v>
      </c>
      <c r="G196" s="4">
        <v>0</v>
      </c>
      <c r="H196" s="4">
        <v>1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3</v>
      </c>
      <c r="S196" s="4">
        <v>0</v>
      </c>
      <c r="T196" s="4">
        <v>1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5">
        <v>2194</v>
      </c>
      <c r="AA196" s="5">
        <v>8986</v>
      </c>
      <c r="AB196" s="5">
        <v>8136</v>
      </c>
      <c r="AC196" s="5">
        <v>1098</v>
      </c>
      <c r="AD196" s="5">
        <v>2303</v>
      </c>
      <c r="AE196" s="5">
        <f t="shared" si="113"/>
        <v>1398</v>
      </c>
      <c r="AF196" s="5">
        <v>495</v>
      </c>
      <c r="AG196" s="5">
        <v>24</v>
      </c>
      <c r="AH196" s="5">
        <v>386</v>
      </c>
      <c r="AI196" s="5">
        <v>1417</v>
      </c>
      <c r="AJ196" s="5">
        <v>29</v>
      </c>
      <c r="AK196" s="5">
        <v>18</v>
      </c>
      <c r="AL196" s="6">
        <f t="shared" si="114"/>
        <v>0.61702127659574468</v>
      </c>
      <c r="AM196" s="17">
        <f t="shared" si="115"/>
        <v>11</v>
      </c>
      <c r="AN196" s="5">
        <v>633</v>
      </c>
      <c r="AO196" s="5">
        <v>1238</v>
      </c>
      <c r="AP196" s="6">
        <v>0.28299999999999997</v>
      </c>
      <c r="AQ196" s="6">
        <v>0.34100000000000003</v>
      </c>
      <c r="AR196" s="6">
        <v>0.49199999999999999</v>
      </c>
      <c r="AS196" s="6">
        <v>0.83299999999999996</v>
      </c>
      <c r="AT196" s="5">
        <v>4004</v>
      </c>
      <c r="AU196" s="5">
        <v>233</v>
      </c>
      <c r="AV196" s="5">
        <v>127</v>
      </c>
      <c r="AW196" s="5">
        <v>3</v>
      </c>
      <c r="AX196" s="5">
        <v>87</v>
      </c>
      <c r="AY196" s="5">
        <v>58</v>
      </c>
      <c r="AZ196" s="5">
        <v>18020.099999999999</v>
      </c>
      <c r="BA196" s="5">
        <v>5098</v>
      </c>
      <c r="BB196" s="5">
        <v>1224</v>
      </c>
      <c r="BC196" s="5">
        <v>3628</v>
      </c>
      <c r="BD196" s="5">
        <v>246</v>
      </c>
      <c r="BE196" s="5">
        <v>292</v>
      </c>
      <c r="BF196" s="6">
        <v>0.95199999999999996</v>
      </c>
      <c r="BG196" s="12">
        <v>2.42</v>
      </c>
      <c r="BH196" s="12">
        <v>2.29</v>
      </c>
      <c r="BI196" s="6">
        <v>0.95499999999999996</v>
      </c>
      <c r="BJ196" s="12">
        <v>2.63</v>
      </c>
      <c r="BK196" s="12">
        <v>2.62</v>
      </c>
      <c r="BL196" s="4">
        <v>0</v>
      </c>
      <c r="BM196" s="4">
        <v>0</v>
      </c>
      <c r="BN196" s="4">
        <v>0</v>
      </c>
      <c r="BO196" s="4">
        <v>0</v>
      </c>
      <c r="BP196" s="18">
        <v>0</v>
      </c>
      <c r="BQ196" s="18">
        <v>0</v>
      </c>
      <c r="BR196" s="4">
        <v>0</v>
      </c>
      <c r="BS196" s="10">
        <f t="shared" si="116"/>
        <v>-3.0000000000000027E-3</v>
      </c>
      <c r="BT196" s="11">
        <f t="shared" si="117"/>
        <v>-0.20999999999999996</v>
      </c>
      <c r="BU196" s="11">
        <f t="shared" si="118"/>
        <v>-0.33000000000000007</v>
      </c>
      <c r="BV196" s="18">
        <f t="shared" si="119"/>
        <v>0</v>
      </c>
      <c r="BW196" s="15">
        <f t="shared" si="120"/>
        <v>663.50592525068373</v>
      </c>
      <c r="BX196" s="15">
        <f t="shared" si="121"/>
        <v>600.74384685505925</v>
      </c>
      <c r="BY196" s="15">
        <f t="shared" si="122"/>
        <v>81.073837739288962</v>
      </c>
      <c r="BZ196" s="15">
        <f t="shared" si="123"/>
        <v>170.04831358249774</v>
      </c>
      <c r="CA196" s="15">
        <f t="shared" si="124"/>
        <v>103.22515952597995</v>
      </c>
      <c r="CB196" s="15">
        <f t="shared" si="125"/>
        <v>36.549680948040105</v>
      </c>
      <c r="CC196" s="15">
        <f t="shared" si="126"/>
        <v>1.7721057429352782</v>
      </c>
      <c r="CD196" s="15">
        <f t="shared" si="127"/>
        <v>28.501367365542386</v>
      </c>
      <c r="CE196" s="15">
        <f t="shared" si="128"/>
        <v>104.62807657247038</v>
      </c>
      <c r="CF196" s="15">
        <f t="shared" si="129"/>
        <v>2.1412944393801276</v>
      </c>
      <c r="CG196" s="15">
        <f t="shared" si="130"/>
        <v>1.3290793072014586</v>
      </c>
      <c r="CH196" s="15">
        <f t="shared" si="131"/>
        <v>0.81221513217866903</v>
      </c>
      <c r="CI196" s="15">
        <f t="shared" si="132"/>
        <v>46.739288969917958</v>
      </c>
      <c r="CJ196" s="15">
        <f t="shared" si="133"/>
        <v>91.411121239744759</v>
      </c>
      <c r="CK196" s="15">
        <f t="shared" si="134"/>
        <v>295.64630811303556</v>
      </c>
      <c r="CL196" s="15">
        <f t="shared" si="135"/>
        <v>17.204193254329994</v>
      </c>
      <c r="CM196" s="15">
        <f t="shared" si="136"/>
        <v>9.3773928896991787</v>
      </c>
      <c r="CN196" s="15">
        <f t="shared" si="137"/>
        <v>0.22151321786690978</v>
      </c>
      <c r="CO196" s="15">
        <f t="shared" si="138"/>
        <v>6.4238833181403825</v>
      </c>
      <c r="CP196" s="15">
        <f t="shared" si="139"/>
        <v>4.2825888787602553</v>
      </c>
      <c r="CQ196" s="15">
        <f t="shared" si="140"/>
        <v>376.42479489516865</v>
      </c>
      <c r="CR196" s="15">
        <f t="shared" si="141"/>
        <v>90.377392889699166</v>
      </c>
      <c r="CS196" s="15">
        <f t="shared" si="142"/>
        <v>267.88331814038287</v>
      </c>
      <c r="CT196" s="15">
        <f t="shared" si="143"/>
        <v>18.164083865086599</v>
      </c>
      <c r="CU196" s="15">
        <f t="shared" si="144"/>
        <v>21.560619872379213</v>
      </c>
      <c r="CV196" s="15">
        <f t="shared" si="145"/>
        <v>0</v>
      </c>
      <c r="CW196" s="15">
        <f t="shared" si="146"/>
        <v>0</v>
      </c>
      <c r="CX196" s="15">
        <f t="shared" si="147"/>
        <v>0</v>
      </c>
      <c r="CY196" s="15">
        <f t="shared" si="148"/>
        <v>0</v>
      </c>
      <c r="CZ196" s="15">
        <f t="shared" si="149"/>
        <v>0</v>
      </c>
    </row>
    <row r="197" spans="1:104" x14ac:dyDescent="0.2">
      <c r="A197" s="4" t="s">
        <v>241</v>
      </c>
      <c r="B197" s="4" t="s">
        <v>16</v>
      </c>
      <c r="C197" s="4">
        <v>0</v>
      </c>
      <c r="D197" s="4">
        <v>1971</v>
      </c>
      <c r="E197" s="4">
        <v>1987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6</v>
      </c>
      <c r="S197" s="4">
        <v>0</v>
      </c>
      <c r="T197" s="4">
        <v>0</v>
      </c>
      <c r="U197" s="4">
        <v>0</v>
      </c>
      <c r="V197" s="4">
        <v>0</v>
      </c>
      <c r="W197" s="4">
        <v>1</v>
      </c>
      <c r="X197" s="4">
        <v>1</v>
      </c>
      <c r="Y197" s="4">
        <v>0</v>
      </c>
      <c r="Z197" s="5">
        <v>2073</v>
      </c>
      <c r="AA197" s="5">
        <v>8344</v>
      </c>
      <c r="AB197" s="5">
        <v>7162</v>
      </c>
      <c r="AC197" s="5">
        <v>977</v>
      </c>
      <c r="AD197" s="5">
        <v>1868</v>
      </c>
      <c r="AE197" s="5">
        <f t="shared" si="113"/>
        <v>1203</v>
      </c>
      <c r="AF197" s="5">
        <v>328</v>
      </c>
      <c r="AG197" s="5">
        <v>21</v>
      </c>
      <c r="AH197" s="5">
        <v>316</v>
      </c>
      <c r="AI197" s="5">
        <v>1139</v>
      </c>
      <c r="AJ197" s="5">
        <v>24</v>
      </c>
      <c r="AK197" s="5">
        <v>29</v>
      </c>
      <c r="AL197" s="6">
        <f t="shared" si="114"/>
        <v>0.45283018867924529</v>
      </c>
      <c r="AM197" s="17">
        <f t="shared" si="115"/>
        <v>-5</v>
      </c>
      <c r="AN197" s="5">
        <v>1012</v>
      </c>
      <c r="AO197" s="5">
        <v>1235</v>
      </c>
      <c r="AP197" s="6">
        <v>0.26100000000000001</v>
      </c>
      <c r="AQ197" s="6">
        <v>0.35399999999999998</v>
      </c>
      <c r="AR197" s="6">
        <v>0.44500000000000001</v>
      </c>
      <c r="AS197" s="6">
        <v>0.79900000000000004</v>
      </c>
      <c r="AT197" s="5">
        <v>3186</v>
      </c>
      <c r="AU197" s="5">
        <v>185</v>
      </c>
      <c r="AV197" s="5">
        <v>62</v>
      </c>
      <c r="AW197" s="5">
        <v>26</v>
      </c>
      <c r="AX197" s="5">
        <v>82</v>
      </c>
      <c r="AY197" s="5">
        <v>117</v>
      </c>
      <c r="AZ197" s="5">
        <v>17186.099999999999</v>
      </c>
      <c r="BA197" s="5">
        <v>5798</v>
      </c>
      <c r="BB197" s="5">
        <v>1555</v>
      </c>
      <c r="BC197" s="5">
        <v>4019</v>
      </c>
      <c r="BD197" s="5">
        <v>224</v>
      </c>
      <c r="BE197" s="5">
        <v>318</v>
      </c>
      <c r="BF197" s="6">
        <v>0.96099999999999997</v>
      </c>
      <c r="BG197" s="12">
        <v>2.92</v>
      </c>
      <c r="BH197" s="12">
        <v>2.79</v>
      </c>
      <c r="BI197" s="6">
        <v>0.94899999999999995</v>
      </c>
      <c r="BJ197" s="12">
        <v>2.9</v>
      </c>
      <c r="BK197" s="12">
        <v>2.9</v>
      </c>
      <c r="BL197" s="4">
        <v>0</v>
      </c>
      <c r="BM197" s="4">
        <v>0</v>
      </c>
      <c r="BN197" s="4">
        <v>0</v>
      </c>
      <c r="BO197" s="4">
        <v>0</v>
      </c>
      <c r="BP197" s="18">
        <v>0</v>
      </c>
      <c r="BQ197" s="18">
        <v>0</v>
      </c>
      <c r="BR197" s="4">
        <v>0</v>
      </c>
      <c r="BS197" s="10">
        <f t="shared" si="116"/>
        <v>1.2000000000000011E-2</v>
      </c>
      <c r="BT197" s="11">
        <f t="shared" si="117"/>
        <v>2.0000000000000018E-2</v>
      </c>
      <c r="BU197" s="11">
        <f t="shared" si="118"/>
        <v>-0.10999999999999988</v>
      </c>
      <c r="BV197" s="18">
        <f t="shared" si="119"/>
        <v>0</v>
      </c>
      <c r="BW197" s="15">
        <f t="shared" si="120"/>
        <v>652.06367583212727</v>
      </c>
      <c r="BX197" s="15">
        <f t="shared" si="121"/>
        <v>559.69319826338642</v>
      </c>
      <c r="BY197" s="15">
        <f t="shared" si="122"/>
        <v>76.350217076700432</v>
      </c>
      <c r="BZ197" s="15">
        <f t="shared" si="123"/>
        <v>145.97973950795949</v>
      </c>
      <c r="CA197" s="15">
        <f t="shared" si="124"/>
        <v>94.011577424023159</v>
      </c>
      <c r="CB197" s="15">
        <f t="shared" si="125"/>
        <v>25.632416787264834</v>
      </c>
      <c r="CC197" s="15">
        <f t="shared" si="126"/>
        <v>1.6410998552821996</v>
      </c>
      <c r="CD197" s="15">
        <f t="shared" si="127"/>
        <v>24.694645441389291</v>
      </c>
      <c r="CE197" s="15">
        <f t="shared" si="128"/>
        <v>89.010130246020267</v>
      </c>
      <c r="CF197" s="15">
        <f t="shared" si="129"/>
        <v>1.8755426917510853</v>
      </c>
      <c r="CG197" s="15">
        <f t="shared" si="130"/>
        <v>2.2662807525325612</v>
      </c>
      <c r="CH197" s="15">
        <f t="shared" si="131"/>
        <v>-0.39073806078147588</v>
      </c>
      <c r="CI197" s="15">
        <f t="shared" si="132"/>
        <v>79.085383502170771</v>
      </c>
      <c r="CJ197" s="15">
        <f t="shared" si="133"/>
        <v>96.512301013024597</v>
      </c>
      <c r="CK197" s="15">
        <f t="shared" si="134"/>
        <v>248.97829232995659</v>
      </c>
      <c r="CL197" s="15">
        <f t="shared" si="135"/>
        <v>14.457308248914618</v>
      </c>
      <c r="CM197" s="15">
        <f t="shared" si="136"/>
        <v>4.845151953690304</v>
      </c>
      <c r="CN197" s="15">
        <f t="shared" si="137"/>
        <v>2.0318379160636759</v>
      </c>
      <c r="CO197" s="15">
        <f t="shared" si="138"/>
        <v>6.4081041968162085</v>
      </c>
      <c r="CP197" s="15">
        <f t="shared" si="139"/>
        <v>9.1432706222865416</v>
      </c>
      <c r="CQ197" s="15">
        <f t="shared" si="140"/>
        <v>453.09985528219971</v>
      </c>
      <c r="CR197" s="15">
        <f t="shared" si="141"/>
        <v>121.51953690303908</v>
      </c>
      <c r="CS197" s="15">
        <f t="shared" si="142"/>
        <v>314.07525325615052</v>
      </c>
      <c r="CT197" s="15">
        <f t="shared" si="143"/>
        <v>17.50506512301013</v>
      </c>
      <c r="CU197" s="15">
        <f t="shared" si="144"/>
        <v>24.850940665701884</v>
      </c>
      <c r="CV197" s="15">
        <f t="shared" si="145"/>
        <v>0</v>
      </c>
      <c r="CW197" s="15">
        <f t="shared" si="146"/>
        <v>0</v>
      </c>
      <c r="CX197" s="15">
        <f t="shared" si="147"/>
        <v>0</v>
      </c>
      <c r="CY197" s="15">
        <f t="shared" si="148"/>
        <v>0</v>
      </c>
      <c r="CZ197" s="15">
        <f t="shared" si="149"/>
        <v>0</v>
      </c>
    </row>
    <row r="198" spans="1:104" x14ac:dyDescent="0.2">
      <c r="A198" s="4" t="s">
        <v>242</v>
      </c>
      <c r="B198" s="4" t="s">
        <v>16</v>
      </c>
      <c r="C198" s="4">
        <v>0</v>
      </c>
      <c r="D198" s="4">
        <v>1981</v>
      </c>
      <c r="E198" s="4">
        <v>2000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2</v>
      </c>
      <c r="S198" s="4">
        <v>4</v>
      </c>
      <c r="T198" s="4">
        <v>1</v>
      </c>
      <c r="U198" s="4">
        <v>0</v>
      </c>
      <c r="V198" s="4">
        <v>0</v>
      </c>
      <c r="W198" s="4">
        <v>1</v>
      </c>
      <c r="X198" s="4">
        <v>0</v>
      </c>
      <c r="Y198" s="4">
        <v>0</v>
      </c>
      <c r="Z198" s="5">
        <v>2507</v>
      </c>
      <c r="AA198" s="5">
        <v>9817</v>
      </c>
      <c r="AB198" s="5">
        <v>8951</v>
      </c>
      <c r="AC198" s="5">
        <v>1130</v>
      </c>
      <c r="AD198" s="5">
        <v>2280</v>
      </c>
      <c r="AE198" s="5">
        <f t="shared" si="113"/>
        <v>1438</v>
      </c>
      <c r="AF198" s="5">
        <v>443</v>
      </c>
      <c r="AG198" s="5">
        <v>39</v>
      </c>
      <c r="AH198" s="5">
        <v>360</v>
      </c>
      <c r="AI198" s="5">
        <v>1341</v>
      </c>
      <c r="AJ198" s="5">
        <v>96</v>
      </c>
      <c r="AK198" s="5">
        <v>65</v>
      </c>
      <c r="AL198" s="6">
        <f t="shared" si="114"/>
        <v>0.59627329192546585</v>
      </c>
      <c r="AM198" s="17">
        <f t="shared" si="115"/>
        <v>31</v>
      </c>
      <c r="AN198" s="5">
        <v>634</v>
      </c>
      <c r="AO198" s="5">
        <v>1602</v>
      </c>
      <c r="AP198" s="6">
        <v>0.255</v>
      </c>
      <c r="AQ198" s="6">
        <v>0.308</v>
      </c>
      <c r="AR198" s="6">
        <v>0.434</v>
      </c>
      <c r="AS198" s="6">
        <v>0.74099999999999999</v>
      </c>
      <c r="AT198" s="5">
        <v>3881</v>
      </c>
      <c r="AU198" s="5">
        <v>236</v>
      </c>
      <c r="AV198" s="5">
        <v>96</v>
      </c>
      <c r="AW198" s="5">
        <v>32</v>
      </c>
      <c r="AX198" s="5">
        <v>104</v>
      </c>
      <c r="AY198" s="5">
        <v>57</v>
      </c>
      <c r="AZ198" s="5">
        <v>20249</v>
      </c>
      <c r="BA198" s="5">
        <v>7467</v>
      </c>
      <c r="BB198" s="5">
        <v>2607</v>
      </c>
      <c r="BC198" s="5">
        <v>4623</v>
      </c>
      <c r="BD198" s="5">
        <v>237</v>
      </c>
      <c r="BE198" s="5">
        <v>548</v>
      </c>
      <c r="BF198" s="6">
        <v>0.96799999999999997</v>
      </c>
      <c r="BG198" s="12">
        <v>3.21</v>
      </c>
      <c r="BH198" s="12">
        <v>2.95</v>
      </c>
      <c r="BI198" s="6">
        <v>0.95599999999999996</v>
      </c>
      <c r="BJ198" s="12">
        <v>3.07</v>
      </c>
      <c r="BK198" s="12">
        <v>3.14</v>
      </c>
      <c r="BL198" s="4">
        <v>0</v>
      </c>
      <c r="BM198" s="4">
        <v>0</v>
      </c>
      <c r="BN198" s="4">
        <v>0</v>
      </c>
      <c r="BO198" s="4">
        <v>0</v>
      </c>
      <c r="BP198" s="18">
        <v>0</v>
      </c>
      <c r="BQ198" s="18">
        <v>0</v>
      </c>
      <c r="BR198" s="4">
        <v>0</v>
      </c>
      <c r="BS198" s="10">
        <f t="shared" si="116"/>
        <v>1.2000000000000011E-2</v>
      </c>
      <c r="BT198" s="11">
        <f t="shared" si="117"/>
        <v>0.14000000000000012</v>
      </c>
      <c r="BU198" s="11">
        <f t="shared" si="118"/>
        <v>-0.18999999999999995</v>
      </c>
      <c r="BV198" s="18">
        <f t="shared" si="119"/>
        <v>0</v>
      </c>
      <c r="BW198" s="15">
        <f t="shared" si="120"/>
        <v>634.36537694455524</v>
      </c>
      <c r="BX198" s="15">
        <f t="shared" si="121"/>
        <v>578.40526525727967</v>
      </c>
      <c r="BY198" s="15">
        <f t="shared" si="122"/>
        <v>73.019545273234939</v>
      </c>
      <c r="BZ198" s="15">
        <f t="shared" si="123"/>
        <v>147.33147187873953</v>
      </c>
      <c r="CA198" s="15">
        <f t="shared" si="124"/>
        <v>92.922217790187474</v>
      </c>
      <c r="CB198" s="15">
        <f t="shared" si="125"/>
        <v>28.626246509772638</v>
      </c>
      <c r="CC198" s="15">
        <f t="shared" si="126"/>
        <v>2.5201435979258076</v>
      </c>
      <c r="CD198" s="15">
        <f t="shared" si="127"/>
        <v>23.262863980853609</v>
      </c>
      <c r="CE198" s="15">
        <f t="shared" si="128"/>
        <v>86.654168328679688</v>
      </c>
      <c r="CF198" s="15">
        <f t="shared" si="129"/>
        <v>6.2034303948942959</v>
      </c>
      <c r="CG198" s="15">
        <f t="shared" si="130"/>
        <v>4.2002393298763465</v>
      </c>
      <c r="CH198" s="15">
        <f t="shared" si="131"/>
        <v>2.0031910650179494</v>
      </c>
      <c r="CI198" s="15">
        <f t="shared" si="132"/>
        <v>40.968488232947742</v>
      </c>
      <c r="CJ198" s="15">
        <f t="shared" si="133"/>
        <v>103.51974471479856</v>
      </c>
      <c r="CK198" s="15">
        <f t="shared" si="134"/>
        <v>250.78659752692462</v>
      </c>
      <c r="CL198" s="15">
        <f t="shared" si="135"/>
        <v>15.25009972078181</v>
      </c>
      <c r="CM198" s="15">
        <f t="shared" si="136"/>
        <v>6.2034303948942959</v>
      </c>
      <c r="CN198" s="15">
        <f t="shared" si="137"/>
        <v>2.0678101316314317</v>
      </c>
      <c r="CO198" s="15">
        <f t="shared" si="138"/>
        <v>6.7203829278021541</v>
      </c>
      <c r="CP198" s="15">
        <f t="shared" si="139"/>
        <v>3.6832867969684884</v>
      </c>
      <c r="CQ198" s="15">
        <f t="shared" si="140"/>
        <v>482.51057040287196</v>
      </c>
      <c r="CR198" s="15">
        <f t="shared" si="141"/>
        <v>168.46190666134819</v>
      </c>
      <c r="CS198" s="15">
        <f t="shared" si="142"/>
        <v>298.73394495412845</v>
      </c>
      <c r="CT198" s="15">
        <f t="shared" si="143"/>
        <v>15.314718787395293</v>
      </c>
      <c r="CU198" s="15">
        <f t="shared" si="144"/>
        <v>35.411248504188272</v>
      </c>
      <c r="CV198" s="15">
        <f t="shared" si="145"/>
        <v>0</v>
      </c>
      <c r="CW198" s="15">
        <f t="shared" si="146"/>
        <v>0</v>
      </c>
      <c r="CX198" s="15">
        <f t="shared" si="147"/>
        <v>0</v>
      </c>
      <c r="CY198" s="15">
        <f t="shared" si="148"/>
        <v>0</v>
      </c>
      <c r="CZ198" s="15">
        <f t="shared" si="149"/>
        <v>0</v>
      </c>
    </row>
    <row r="199" spans="1:104" x14ac:dyDescent="0.2">
      <c r="A199" s="4" t="s">
        <v>243</v>
      </c>
      <c r="B199" s="4" t="s">
        <v>16</v>
      </c>
      <c r="C199" s="4">
        <v>0</v>
      </c>
      <c r="D199" s="4">
        <v>1932</v>
      </c>
      <c r="E199" s="4">
        <v>1947</v>
      </c>
      <c r="F199" s="4">
        <v>0</v>
      </c>
      <c r="G199" s="4">
        <v>2</v>
      </c>
      <c r="H199" s="4">
        <v>0</v>
      </c>
      <c r="I199" s="4">
        <v>0</v>
      </c>
      <c r="J199" s="4">
        <v>0</v>
      </c>
      <c r="K199" s="4">
        <v>0</v>
      </c>
      <c r="L199" s="4">
        <v>2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5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5">
        <v>1938</v>
      </c>
      <c r="AA199" s="5">
        <v>8509</v>
      </c>
      <c r="AB199" s="5">
        <v>7278</v>
      </c>
      <c r="AC199" s="5">
        <v>1239</v>
      </c>
      <c r="AD199" s="5">
        <v>2193</v>
      </c>
      <c r="AE199" s="5">
        <f t="shared" si="113"/>
        <v>1692</v>
      </c>
      <c r="AF199" s="5">
        <v>363</v>
      </c>
      <c r="AG199" s="5">
        <v>81</v>
      </c>
      <c r="AH199" s="5">
        <v>57</v>
      </c>
      <c r="AI199" s="5">
        <v>642</v>
      </c>
      <c r="AJ199" s="5">
        <v>165</v>
      </c>
      <c r="AK199" s="5">
        <v>155</v>
      </c>
      <c r="AL199" s="6">
        <f t="shared" si="114"/>
        <v>0.515625</v>
      </c>
      <c r="AM199" s="17">
        <f t="shared" si="115"/>
        <v>10</v>
      </c>
      <c r="AN199" s="5">
        <v>1092</v>
      </c>
      <c r="AO199" s="5">
        <v>466</v>
      </c>
      <c r="AP199" s="6">
        <v>0.30099999999999999</v>
      </c>
      <c r="AQ199" s="6">
        <v>0.39400000000000002</v>
      </c>
      <c r="AR199" s="6">
        <v>0.39700000000000002</v>
      </c>
      <c r="AS199" s="6">
        <v>0.79100000000000004</v>
      </c>
      <c r="AT199" s="5">
        <v>2889</v>
      </c>
      <c r="AU199" s="5">
        <v>78</v>
      </c>
      <c r="AV199" s="5">
        <v>21</v>
      </c>
      <c r="AW199" s="5">
        <v>115</v>
      </c>
      <c r="AX199" s="8">
        <v>0</v>
      </c>
      <c r="AY199" s="5">
        <v>52</v>
      </c>
      <c r="AZ199" s="5">
        <v>16454</v>
      </c>
      <c r="BA199" s="5">
        <v>6089</v>
      </c>
      <c r="BB199" s="5">
        <v>2311</v>
      </c>
      <c r="BC199" s="5">
        <v>3527</v>
      </c>
      <c r="BD199" s="5">
        <v>251</v>
      </c>
      <c r="BE199" s="5">
        <v>298</v>
      </c>
      <c r="BF199" s="6">
        <v>0.95899999999999996</v>
      </c>
      <c r="BG199" s="12">
        <v>3.19</v>
      </c>
      <c r="BH199" s="12">
        <v>3.1</v>
      </c>
      <c r="BI199" s="6">
        <v>0.94899999999999995</v>
      </c>
      <c r="BJ199" s="12">
        <v>3.23</v>
      </c>
      <c r="BK199" s="12">
        <v>3.22</v>
      </c>
      <c r="BL199" s="4">
        <v>0</v>
      </c>
      <c r="BM199" s="4">
        <v>0</v>
      </c>
      <c r="BN199" s="4">
        <v>0</v>
      </c>
      <c r="BO199" s="4">
        <v>0</v>
      </c>
      <c r="BP199" s="18">
        <v>0</v>
      </c>
      <c r="BQ199" s="18">
        <v>0</v>
      </c>
      <c r="BR199" s="4">
        <v>0</v>
      </c>
      <c r="BS199" s="10">
        <f t="shared" si="116"/>
        <v>1.0000000000000009E-2</v>
      </c>
      <c r="BT199" s="11">
        <f t="shared" si="117"/>
        <v>-4.0000000000000036E-2</v>
      </c>
      <c r="BU199" s="11">
        <f t="shared" si="118"/>
        <v>-0.12000000000000011</v>
      </c>
      <c r="BV199" s="18">
        <f t="shared" si="119"/>
        <v>0</v>
      </c>
      <c r="BW199" s="15">
        <f t="shared" si="120"/>
        <v>711.27863777089783</v>
      </c>
      <c r="BX199" s="15">
        <f t="shared" si="121"/>
        <v>608.3777089783282</v>
      </c>
      <c r="BY199" s="15">
        <f t="shared" si="122"/>
        <v>103.56965944272447</v>
      </c>
      <c r="BZ199" s="15">
        <f t="shared" si="123"/>
        <v>183.31578947368419</v>
      </c>
      <c r="CA199" s="15">
        <f t="shared" si="124"/>
        <v>141.43653250773994</v>
      </c>
      <c r="CB199" s="15">
        <f t="shared" si="125"/>
        <v>30.343653250773993</v>
      </c>
      <c r="CC199" s="15">
        <f t="shared" si="126"/>
        <v>6.7708978328173366</v>
      </c>
      <c r="CD199" s="15">
        <f t="shared" si="127"/>
        <v>4.7647058823529411</v>
      </c>
      <c r="CE199" s="15">
        <f t="shared" si="128"/>
        <v>53.6656346749226</v>
      </c>
      <c r="CF199" s="15">
        <f t="shared" si="129"/>
        <v>13.792569659442725</v>
      </c>
      <c r="CG199" s="15">
        <f t="shared" si="130"/>
        <v>12.956656346749227</v>
      </c>
      <c r="CH199" s="15">
        <f t="shared" si="131"/>
        <v>0.83591331269349745</v>
      </c>
      <c r="CI199" s="15">
        <f t="shared" si="132"/>
        <v>91.28173374613003</v>
      </c>
      <c r="CJ199" s="15">
        <f t="shared" si="133"/>
        <v>38.953560371517028</v>
      </c>
      <c r="CK199" s="15">
        <f t="shared" si="134"/>
        <v>241.49535603715168</v>
      </c>
      <c r="CL199" s="15">
        <f t="shared" si="135"/>
        <v>6.5201238390092877</v>
      </c>
      <c r="CM199" s="15">
        <f t="shared" si="136"/>
        <v>1.7554179566563468</v>
      </c>
      <c r="CN199" s="15">
        <f t="shared" si="137"/>
        <v>9.6130030959752322</v>
      </c>
      <c r="CO199" s="15">
        <f t="shared" si="138"/>
        <v>0</v>
      </c>
      <c r="CP199" s="15">
        <f t="shared" si="139"/>
        <v>4.3467492260061915</v>
      </c>
      <c r="CQ199" s="15">
        <f t="shared" si="140"/>
        <v>508.9876160990712</v>
      </c>
      <c r="CR199" s="15">
        <f t="shared" si="141"/>
        <v>193.17956656346752</v>
      </c>
      <c r="CS199" s="15">
        <f t="shared" si="142"/>
        <v>294.82662538699691</v>
      </c>
      <c r="CT199" s="15">
        <f t="shared" si="143"/>
        <v>20.981424148606813</v>
      </c>
      <c r="CU199" s="15">
        <f t="shared" si="144"/>
        <v>24.910216718266252</v>
      </c>
      <c r="CV199" s="15">
        <f t="shared" si="145"/>
        <v>0</v>
      </c>
      <c r="CW199" s="15">
        <f t="shared" si="146"/>
        <v>0</v>
      </c>
      <c r="CX199" s="15">
        <f t="shared" si="147"/>
        <v>0</v>
      </c>
      <c r="CY199" s="15">
        <f t="shared" si="148"/>
        <v>0</v>
      </c>
      <c r="CZ199" s="15">
        <f t="shared" si="149"/>
        <v>0</v>
      </c>
    </row>
    <row r="200" spans="1:104" x14ac:dyDescent="0.2">
      <c r="A200" s="4" t="s">
        <v>244</v>
      </c>
      <c r="B200" s="4" t="s">
        <v>16</v>
      </c>
      <c r="C200" s="4">
        <v>0</v>
      </c>
      <c r="D200" s="4">
        <v>1939</v>
      </c>
      <c r="E200" s="4">
        <v>1953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1</v>
      </c>
      <c r="N200" s="4">
        <v>0</v>
      </c>
      <c r="O200" s="4">
        <v>0</v>
      </c>
      <c r="P200" s="4">
        <v>0</v>
      </c>
      <c r="Q200" s="4">
        <v>0</v>
      </c>
      <c r="R200" s="4">
        <v>7</v>
      </c>
      <c r="S200" s="4">
        <v>0</v>
      </c>
      <c r="T200" s="4">
        <v>0</v>
      </c>
      <c r="U200" s="4">
        <v>1</v>
      </c>
      <c r="V200" s="4">
        <v>0</v>
      </c>
      <c r="W200" s="4">
        <v>0</v>
      </c>
      <c r="X200" s="4">
        <v>0</v>
      </c>
      <c r="Y200" s="4">
        <v>0</v>
      </c>
      <c r="Z200" s="5">
        <v>1978</v>
      </c>
      <c r="AA200" s="5">
        <v>8207</v>
      </c>
      <c r="AB200" s="5">
        <v>7141</v>
      </c>
      <c r="AC200" s="5">
        <v>1064</v>
      </c>
      <c r="AD200" s="5">
        <v>2061</v>
      </c>
      <c r="AE200" s="5">
        <f t="shared" si="113"/>
        <v>1415</v>
      </c>
      <c r="AF200" s="5">
        <v>382</v>
      </c>
      <c r="AG200" s="5">
        <v>94</v>
      </c>
      <c r="AH200" s="5">
        <v>170</v>
      </c>
      <c r="AI200" s="5">
        <v>1195</v>
      </c>
      <c r="AJ200" s="5">
        <v>60</v>
      </c>
      <c r="AK200" s="5">
        <v>53</v>
      </c>
      <c r="AL200" s="6">
        <f t="shared" si="114"/>
        <v>0.53097345132743368</v>
      </c>
      <c r="AM200" s="17">
        <f t="shared" si="115"/>
        <v>7</v>
      </c>
      <c r="AN200" s="5">
        <v>967</v>
      </c>
      <c r="AO200" s="5">
        <v>604</v>
      </c>
      <c r="AP200" s="6">
        <v>0.28899999999999998</v>
      </c>
      <c r="AQ200" s="6">
        <v>0.375</v>
      </c>
      <c r="AR200" s="6">
        <v>0.44</v>
      </c>
      <c r="AS200" s="6">
        <v>0.81499999999999995</v>
      </c>
      <c r="AT200" s="5">
        <v>3141</v>
      </c>
      <c r="AU200" s="5">
        <v>187</v>
      </c>
      <c r="AV200" s="5">
        <v>16</v>
      </c>
      <c r="AW200" s="5">
        <v>66</v>
      </c>
      <c r="AX200" s="8">
        <v>0</v>
      </c>
      <c r="AY200" s="5">
        <v>61</v>
      </c>
      <c r="AZ200" s="5">
        <v>16300</v>
      </c>
      <c r="BA200" s="5">
        <v>5570</v>
      </c>
      <c r="BB200" s="5">
        <v>2519</v>
      </c>
      <c r="BC200" s="5">
        <v>2790</v>
      </c>
      <c r="BD200" s="5">
        <v>261</v>
      </c>
      <c r="BE200" s="5">
        <v>259</v>
      </c>
      <c r="BF200" s="6">
        <v>0.95299999999999996</v>
      </c>
      <c r="BG200" s="12">
        <v>2.93</v>
      </c>
      <c r="BH200" s="12">
        <v>2.79</v>
      </c>
      <c r="BI200" s="6">
        <v>0.95299999999999996</v>
      </c>
      <c r="BJ200" s="12">
        <v>3</v>
      </c>
      <c r="BK200" s="12">
        <v>2.97</v>
      </c>
      <c r="BL200" s="4">
        <v>0</v>
      </c>
      <c r="BM200" s="4">
        <v>0</v>
      </c>
      <c r="BN200" s="4">
        <v>0</v>
      </c>
      <c r="BO200" s="4">
        <v>0</v>
      </c>
      <c r="BP200" s="18">
        <v>0</v>
      </c>
      <c r="BQ200" s="18">
        <v>0</v>
      </c>
      <c r="BR200" s="4">
        <v>0</v>
      </c>
      <c r="BS200" s="10">
        <f t="shared" si="116"/>
        <v>0</v>
      </c>
      <c r="BT200" s="11">
        <f t="shared" si="117"/>
        <v>-6.999999999999984E-2</v>
      </c>
      <c r="BU200" s="11">
        <f t="shared" si="118"/>
        <v>-0.18000000000000016</v>
      </c>
      <c r="BV200" s="18">
        <f t="shared" si="119"/>
        <v>0</v>
      </c>
      <c r="BW200" s="15">
        <f t="shared" si="120"/>
        <v>672.16076845298289</v>
      </c>
      <c r="BX200" s="15">
        <f t="shared" si="121"/>
        <v>584.85439838220429</v>
      </c>
      <c r="BY200" s="15">
        <f t="shared" si="122"/>
        <v>87.14256825075833</v>
      </c>
      <c r="BZ200" s="15">
        <f t="shared" si="123"/>
        <v>168.79777553083923</v>
      </c>
      <c r="CA200" s="15">
        <f t="shared" si="124"/>
        <v>115.88978766430739</v>
      </c>
      <c r="CB200" s="15">
        <f t="shared" si="125"/>
        <v>31.286147623862487</v>
      </c>
      <c r="CC200" s="15">
        <f t="shared" si="126"/>
        <v>7.6986855409504544</v>
      </c>
      <c r="CD200" s="15">
        <f t="shared" si="127"/>
        <v>13.923154701718909</v>
      </c>
      <c r="CE200" s="15">
        <f t="shared" si="128"/>
        <v>97.871587462082914</v>
      </c>
      <c r="CF200" s="15">
        <f t="shared" si="129"/>
        <v>4.914054600606673</v>
      </c>
      <c r="CG200" s="15">
        <f t="shared" si="130"/>
        <v>4.3407482305358949</v>
      </c>
      <c r="CH200" s="15">
        <f t="shared" si="131"/>
        <v>0.57330637007077812</v>
      </c>
      <c r="CI200" s="15">
        <f t="shared" si="132"/>
        <v>79.198179979777549</v>
      </c>
      <c r="CJ200" s="15">
        <f t="shared" si="133"/>
        <v>49.468149646107179</v>
      </c>
      <c r="CK200" s="15">
        <f t="shared" si="134"/>
        <v>257.25075834175937</v>
      </c>
      <c r="CL200" s="15">
        <f t="shared" si="135"/>
        <v>15.315470171890798</v>
      </c>
      <c r="CM200" s="15">
        <f t="shared" si="136"/>
        <v>1.3104145601617796</v>
      </c>
      <c r="CN200" s="15">
        <f t="shared" si="137"/>
        <v>5.4054600606673402</v>
      </c>
      <c r="CO200" s="15">
        <f t="shared" si="138"/>
        <v>0</v>
      </c>
      <c r="CP200" s="15">
        <f t="shared" si="139"/>
        <v>4.9959555106167848</v>
      </c>
      <c r="CQ200" s="15">
        <f t="shared" si="140"/>
        <v>456.18806875631952</v>
      </c>
      <c r="CR200" s="15">
        <f t="shared" si="141"/>
        <v>206.30839231547017</v>
      </c>
      <c r="CS200" s="15">
        <f t="shared" si="142"/>
        <v>228.5035389282103</v>
      </c>
      <c r="CT200" s="15">
        <f t="shared" si="143"/>
        <v>21.37613751263903</v>
      </c>
      <c r="CU200" s="15">
        <f t="shared" si="144"/>
        <v>21.212335692618808</v>
      </c>
      <c r="CV200" s="15">
        <f t="shared" si="145"/>
        <v>0</v>
      </c>
      <c r="CW200" s="15">
        <f t="shared" si="146"/>
        <v>0</v>
      </c>
      <c r="CX200" s="15">
        <f t="shared" si="147"/>
        <v>0</v>
      </c>
      <c r="CY200" s="15">
        <f t="shared" si="148"/>
        <v>0</v>
      </c>
      <c r="CZ200" s="15">
        <f t="shared" si="149"/>
        <v>0</v>
      </c>
    </row>
    <row r="201" spans="1:104" x14ac:dyDescent="0.2">
      <c r="A201" s="4" t="s">
        <v>245</v>
      </c>
      <c r="B201" s="4" t="s">
        <v>16</v>
      </c>
      <c r="C201" s="4">
        <v>0</v>
      </c>
      <c r="D201" s="4">
        <v>1947</v>
      </c>
      <c r="E201" s="4">
        <v>1956</v>
      </c>
      <c r="F201" s="4">
        <v>1</v>
      </c>
      <c r="G201" s="4">
        <v>0</v>
      </c>
      <c r="H201" s="4">
        <v>0</v>
      </c>
      <c r="I201" s="4">
        <v>0</v>
      </c>
      <c r="J201" s="4">
        <v>2</v>
      </c>
      <c r="K201" s="4">
        <v>2</v>
      </c>
      <c r="L201" s="4">
        <v>0</v>
      </c>
      <c r="M201" s="4">
        <v>0</v>
      </c>
      <c r="N201" s="4">
        <v>0</v>
      </c>
      <c r="O201" s="4">
        <v>0</v>
      </c>
      <c r="P201" s="4">
        <v>1</v>
      </c>
      <c r="Q201" s="4">
        <v>1</v>
      </c>
      <c r="R201" s="4">
        <v>4</v>
      </c>
      <c r="S201" s="4">
        <v>0</v>
      </c>
      <c r="T201" s="4">
        <v>0</v>
      </c>
      <c r="U201" s="4">
        <v>1</v>
      </c>
      <c r="V201" s="4">
        <v>0</v>
      </c>
      <c r="W201" s="4">
        <v>1</v>
      </c>
      <c r="X201" s="4">
        <v>0</v>
      </c>
      <c r="Y201" s="4">
        <v>0</v>
      </c>
      <c r="Z201" s="5">
        <v>1044</v>
      </c>
      <c r="AA201" s="5">
        <v>4374</v>
      </c>
      <c r="AB201" s="5">
        <v>3725</v>
      </c>
      <c r="AC201" s="5">
        <v>603</v>
      </c>
      <c r="AD201" s="5">
        <v>1063</v>
      </c>
      <c r="AE201" s="5">
        <f t="shared" si="113"/>
        <v>686</v>
      </c>
      <c r="AF201" s="5">
        <v>165</v>
      </c>
      <c r="AG201" s="5">
        <v>20</v>
      </c>
      <c r="AH201" s="5">
        <v>192</v>
      </c>
      <c r="AI201" s="5">
        <v>717</v>
      </c>
      <c r="AJ201" s="5">
        <v>39</v>
      </c>
      <c r="AK201" s="5">
        <v>33</v>
      </c>
      <c r="AL201" s="6">
        <f t="shared" si="114"/>
        <v>0.54166666666666663</v>
      </c>
      <c r="AM201" s="17">
        <f t="shared" si="115"/>
        <v>6</v>
      </c>
      <c r="AN201" s="5">
        <v>587</v>
      </c>
      <c r="AO201" s="5">
        <v>385</v>
      </c>
      <c r="AP201" s="6">
        <v>0.28499999999999998</v>
      </c>
      <c r="AQ201" s="6">
        <v>0.38400000000000001</v>
      </c>
      <c r="AR201" s="6">
        <v>0.495</v>
      </c>
      <c r="AS201" s="6">
        <v>0.879</v>
      </c>
      <c r="AT201" s="5">
        <v>1844</v>
      </c>
      <c r="AU201" s="5">
        <v>121</v>
      </c>
      <c r="AV201" s="5">
        <v>27</v>
      </c>
      <c r="AW201" s="5">
        <v>9</v>
      </c>
      <c r="AX201" s="5">
        <v>26</v>
      </c>
      <c r="AY201" s="5">
        <v>43</v>
      </c>
      <c r="AZ201" s="5">
        <v>8821.1</v>
      </c>
      <c r="BA201" s="5">
        <v>3637</v>
      </c>
      <c r="BB201" s="5">
        <v>1662</v>
      </c>
      <c r="BC201" s="5">
        <v>1848</v>
      </c>
      <c r="BD201" s="5">
        <v>127</v>
      </c>
      <c r="BE201" s="5">
        <v>230</v>
      </c>
      <c r="BF201" s="6">
        <v>0.96499999999999997</v>
      </c>
      <c r="BG201" s="12">
        <v>3.58</v>
      </c>
      <c r="BH201" s="12">
        <v>3.4</v>
      </c>
      <c r="BI201" s="6">
        <v>0.96199999999999997</v>
      </c>
      <c r="BJ201" s="12">
        <v>3.8</v>
      </c>
      <c r="BK201" s="12">
        <v>3.82</v>
      </c>
      <c r="BL201" s="4">
        <v>0</v>
      </c>
      <c r="BM201" s="4">
        <v>0</v>
      </c>
      <c r="BN201" s="4">
        <v>0</v>
      </c>
      <c r="BO201" s="4">
        <v>0</v>
      </c>
      <c r="BP201" s="18">
        <v>0</v>
      </c>
      <c r="BQ201" s="18">
        <v>0</v>
      </c>
      <c r="BR201" s="4">
        <v>0</v>
      </c>
      <c r="BS201" s="10">
        <f t="shared" si="116"/>
        <v>3.0000000000000027E-3</v>
      </c>
      <c r="BT201" s="11">
        <f t="shared" si="117"/>
        <v>-0.21999999999999975</v>
      </c>
      <c r="BU201" s="11">
        <f t="shared" si="118"/>
        <v>-0.41999999999999993</v>
      </c>
      <c r="BV201" s="18">
        <f t="shared" si="119"/>
        <v>0</v>
      </c>
      <c r="BW201" s="15">
        <f t="shared" si="120"/>
        <v>678.72413793103442</v>
      </c>
      <c r="BX201" s="15">
        <f t="shared" si="121"/>
        <v>578.01724137931035</v>
      </c>
      <c r="BY201" s="15">
        <f t="shared" si="122"/>
        <v>93.568965517241381</v>
      </c>
      <c r="BZ201" s="15">
        <f t="shared" si="123"/>
        <v>164.94827586206898</v>
      </c>
      <c r="CA201" s="15">
        <f t="shared" si="124"/>
        <v>106.44827586206897</v>
      </c>
      <c r="CB201" s="15">
        <f t="shared" si="125"/>
        <v>25.603448275862068</v>
      </c>
      <c r="CC201" s="15">
        <f t="shared" si="126"/>
        <v>3.103448275862069</v>
      </c>
      <c r="CD201" s="15">
        <f t="shared" si="127"/>
        <v>29.793103448275861</v>
      </c>
      <c r="CE201" s="15">
        <f t="shared" si="128"/>
        <v>111.25862068965517</v>
      </c>
      <c r="CF201" s="15">
        <f t="shared" si="129"/>
        <v>6.0517241379310347</v>
      </c>
      <c r="CG201" s="15">
        <f t="shared" si="130"/>
        <v>5.1206896551724146</v>
      </c>
      <c r="CH201" s="15">
        <f t="shared" si="131"/>
        <v>0.93103448275862011</v>
      </c>
      <c r="CI201" s="15">
        <f t="shared" si="132"/>
        <v>91.086206896551715</v>
      </c>
      <c r="CJ201" s="15">
        <f t="shared" si="133"/>
        <v>59.741379310344826</v>
      </c>
      <c r="CK201" s="15">
        <f t="shared" si="134"/>
        <v>286.13793103448279</v>
      </c>
      <c r="CL201" s="15">
        <f t="shared" si="135"/>
        <v>18.77586206896552</v>
      </c>
      <c r="CM201" s="15">
        <f t="shared" si="136"/>
        <v>4.1896551724137927</v>
      </c>
      <c r="CN201" s="15">
        <f t="shared" si="137"/>
        <v>1.396551724137931</v>
      </c>
      <c r="CO201" s="15">
        <f t="shared" si="138"/>
        <v>4.0344827586206895</v>
      </c>
      <c r="CP201" s="15">
        <f t="shared" si="139"/>
        <v>6.6724137931034484</v>
      </c>
      <c r="CQ201" s="15">
        <f t="shared" si="140"/>
        <v>564.36206896551732</v>
      </c>
      <c r="CR201" s="15">
        <f t="shared" si="141"/>
        <v>257.89655172413796</v>
      </c>
      <c r="CS201" s="15">
        <f t="shared" si="142"/>
        <v>286.75862068965517</v>
      </c>
      <c r="CT201" s="15">
        <f t="shared" si="143"/>
        <v>19.706896551724139</v>
      </c>
      <c r="CU201" s="15">
        <f t="shared" si="144"/>
        <v>35.689655172413794</v>
      </c>
      <c r="CV201" s="15">
        <f t="shared" si="145"/>
        <v>0</v>
      </c>
      <c r="CW201" s="15">
        <f t="shared" si="146"/>
        <v>0</v>
      </c>
      <c r="CX201" s="15">
        <f t="shared" si="147"/>
        <v>0</v>
      </c>
      <c r="CY201" s="15">
        <f t="shared" si="148"/>
        <v>0</v>
      </c>
      <c r="CZ201" s="15">
        <f t="shared" si="149"/>
        <v>0</v>
      </c>
    </row>
    <row r="202" spans="1:104" x14ac:dyDescent="0.2">
      <c r="A202" s="4" t="s">
        <v>246</v>
      </c>
      <c r="B202" s="4" t="s">
        <v>16</v>
      </c>
      <c r="C202" s="4">
        <v>0</v>
      </c>
      <c r="D202" s="4">
        <v>1969</v>
      </c>
      <c r="E202" s="4">
        <v>1986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1</v>
      </c>
      <c r="N202" s="4">
        <v>0</v>
      </c>
      <c r="O202" s="4">
        <v>0</v>
      </c>
      <c r="P202" s="4">
        <v>0</v>
      </c>
      <c r="Q202" s="4">
        <v>0</v>
      </c>
      <c r="R202" s="4">
        <v>4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5">
        <v>2155</v>
      </c>
      <c r="AA202" s="5">
        <v>8767</v>
      </c>
      <c r="AB202" s="5">
        <v>7402</v>
      </c>
      <c r="AC202" s="5">
        <v>1115</v>
      </c>
      <c r="AD202" s="5">
        <v>1954</v>
      </c>
      <c r="AE202" s="5">
        <f t="shared" si="113"/>
        <v>1412</v>
      </c>
      <c r="AF202" s="5">
        <v>307</v>
      </c>
      <c r="AG202" s="5">
        <v>40</v>
      </c>
      <c r="AH202" s="5">
        <v>195</v>
      </c>
      <c r="AI202" s="5">
        <v>918</v>
      </c>
      <c r="AJ202" s="5">
        <v>238</v>
      </c>
      <c r="AK202" s="5">
        <v>94</v>
      </c>
      <c r="AL202" s="6">
        <f t="shared" si="114"/>
        <v>0.7168674698795181</v>
      </c>
      <c r="AM202" s="17">
        <f t="shared" si="115"/>
        <v>144</v>
      </c>
      <c r="AN202" s="5">
        <v>1153</v>
      </c>
      <c r="AO202" s="5">
        <v>868</v>
      </c>
      <c r="AP202" s="6">
        <v>0.26400000000000001</v>
      </c>
      <c r="AQ202" s="6">
        <v>0.36499999999999999</v>
      </c>
      <c r="AR202" s="6">
        <v>0.39500000000000002</v>
      </c>
      <c r="AS202" s="6">
        <v>0.76</v>
      </c>
      <c r="AT202" s="5">
        <v>2926</v>
      </c>
      <c r="AU202" s="5">
        <v>155</v>
      </c>
      <c r="AV202" s="5">
        <v>63</v>
      </c>
      <c r="AW202" s="5">
        <v>76</v>
      </c>
      <c r="AX202" s="5">
        <v>72</v>
      </c>
      <c r="AY202" s="5">
        <v>51</v>
      </c>
      <c r="AZ202" s="5">
        <v>17857</v>
      </c>
      <c r="BA202" s="5">
        <v>7774</v>
      </c>
      <c r="BB202" s="5">
        <v>2530</v>
      </c>
      <c r="BC202" s="5">
        <v>4965</v>
      </c>
      <c r="BD202" s="5">
        <v>279</v>
      </c>
      <c r="BE202" s="5">
        <v>765</v>
      </c>
      <c r="BF202" s="6">
        <v>0.96399999999999997</v>
      </c>
      <c r="BG202" s="12">
        <v>3.78</v>
      </c>
      <c r="BH202" s="12">
        <v>3.47</v>
      </c>
      <c r="BI202" s="6">
        <v>0.96299999999999997</v>
      </c>
      <c r="BJ202" s="12">
        <v>3.98</v>
      </c>
      <c r="BK202" s="12">
        <v>3.97</v>
      </c>
      <c r="BL202" s="4">
        <v>0</v>
      </c>
      <c r="BM202" s="4">
        <v>0</v>
      </c>
      <c r="BN202" s="4">
        <v>0</v>
      </c>
      <c r="BO202" s="4">
        <v>0</v>
      </c>
      <c r="BP202" s="18">
        <v>0</v>
      </c>
      <c r="BQ202" s="18">
        <v>0</v>
      </c>
      <c r="BR202" s="4">
        <v>0</v>
      </c>
      <c r="BS202" s="10">
        <f t="shared" si="116"/>
        <v>1.0000000000000009E-3</v>
      </c>
      <c r="BT202" s="11">
        <f t="shared" si="117"/>
        <v>-0.20000000000000018</v>
      </c>
      <c r="BU202" s="11">
        <f t="shared" si="118"/>
        <v>-0.5</v>
      </c>
      <c r="BV202" s="18">
        <f t="shared" si="119"/>
        <v>0</v>
      </c>
      <c r="BW202" s="15">
        <f t="shared" si="120"/>
        <v>659.05058004640364</v>
      </c>
      <c r="BX202" s="15">
        <f t="shared" si="121"/>
        <v>556.43805104408352</v>
      </c>
      <c r="BY202" s="15">
        <f t="shared" si="122"/>
        <v>83.81902552204177</v>
      </c>
      <c r="BZ202" s="15">
        <f t="shared" si="123"/>
        <v>146.89002320185614</v>
      </c>
      <c r="CA202" s="15">
        <f t="shared" si="124"/>
        <v>106.14570765661253</v>
      </c>
      <c r="CB202" s="15">
        <f t="shared" si="125"/>
        <v>23.0784222737819</v>
      </c>
      <c r="CC202" s="15">
        <f t="shared" si="126"/>
        <v>3.0069605568445477</v>
      </c>
      <c r="CD202" s="15">
        <f t="shared" si="127"/>
        <v>14.658932714617169</v>
      </c>
      <c r="CE202" s="15">
        <f t="shared" si="128"/>
        <v>69.009744779582363</v>
      </c>
      <c r="CF202" s="15">
        <f t="shared" si="129"/>
        <v>17.891415313225057</v>
      </c>
      <c r="CG202" s="15">
        <f t="shared" si="130"/>
        <v>7.0663573085846867</v>
      </c>
      <c r="CH202" s="15">
        <f t="shared" si="131"/>
        <v>10.82505800464037</v>
      </c>
      <c r="CI202" s="15">
        <f t="shared" si="132"/>
        <v>86.675638051044089</v>
      </c>
      <c r="CJ202" s="15">
        <f t="shared" si="133"/>
        <v>65.251044083526693</v>
      </c>
      <c r="CK202" s="15">
        <f t="shared" si="134"/>
        <v>219.95916473317865</v>
      </c>
      <c r="CL202" s="15">
        <f t="shared" si="135"/>
        <v>11.651972157772621</v>
      </c>
      <c r="CM202" s="15">
        <f t="shared" si="136"/>
        <v>4.7359628770301629</v>
      </c>
      <c r="CN202" s="15">
        <f t="shared" si="137"/>
        <v>5.7132250580046398</v>
      </c>
      <c r="CO202" s="15">
        <f t="shared" si="138"/>
        <v>5.412529002320186</v>
      </c>
      <c r="CP202" s="15">
        <f t="shared" si="139"/>
        <v>3.8338747099767985</v>
      </c>
      <c r="CQ202" s="15">
        <f t="shared" si="140"/>
        <v>584.40278422273786</v>
      </c>
      <c r="CR202" s="15">
        <f t="shared" si="141"/>
        <v>190.19025522041764</v>
      </c>
      <c r="CS202" s="15">
        <f t="shared" si="142"/>
        <v>373.2389791183295</v>
      </c>
      <c r="CT202" s="15">
        <f t="shared" si="143"/>
        <v>20.973549883990721</v>
      </c>
      <c r="CU202" s="15">
        <f t="shared" si="144"/>
        <v>57.508120649651971</v>
      </c>
      <c r="CV202" s="15">
        <f t="shared" si="145"/>
        <v>0</v>
      </c>
      <c r="CW202" s="15">
        <f t="shared" si="146"/>
        <v>0</v>
      </c>
      <c r="CX202" s="15">
        <f t="shared" si="147"/>
        <v>0</v>
      </c>
      <c r="CY202" s="15">
        <f t="shared" si="148"/>
        <v>0</v>
      </c>
      <c r="CZ202" s="15">
        <f t="shared" si="149"/>
        <v>0</v>
      </c>
    </row>
    <row r="203" spans="1:104" x14ac:dyDescent="0.2">
      <c r="A203" s="4" t="s">
        <v>247</v>
      </c>
      <c r="B203" s="4" t="s">
        <v>16</v>
      </c>
      <c r="C203" s="4">
        <v>0</v>
      </c>
      <c r="D203" s="4">
        <v>1998</v>
      </c>
      <c r="E203" s="4">
        <v>2014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1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6</v>
      </c>
      <c r="T203" s="4">
        <v>1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5">
        <v>1615</v>
      </c>
      <c r="AA203" s="5">
        <v>6228</v>
      </c>
      <c r="AB203" s="5">
        <v>5518</v>
      </c>
      <c r="AC203" s="5">
        <v>816</v>
      </c>
      <c r="AD203" s="5">
        <v>1477</v>
      </c>
      <c r="AE203" s="5">
        <f t="shared" si="113"/>
        <v>875</v>
      </c>
      <c r="AF203" s="5">
        <v>318</v>
      </c>
      <c r="AG203" s="5">
        <v>24</v>
      </c>
      <c r="AH203" s="5">
        <v>260</v>
      </c>
      <c r="AI203" s="5">
        <v>902</v>
      </c>
      <c r="AJ203" s="5">
        <v>50</v>
      </c>
      <c r="AK203" s="5">
        <v>17</v>
      </c>
      <c r="AL203" s="6">
        <f t="shared" si="114"/>
        <v>0.74626865671641796</v>
      </c>
      <c r="AM203" s="17">
        <f t="shared" si="115"/>
        <v>33</v>
      </c>
      <c r="AN203" s="5">
        <v>639</v>
      </c>
      <c r="AO203" s="5">
        <v>1079</v>
      </c>
      <c r="AP203" s="6">
        <v>0.26800000000000002</v>
      </c>
      <c r="AQ203" s="6">
        <v>0.34200000000000003</v>
      </c>
      <c r="AR203" s="6">
        <v>0.47499999999999998</v>
      </c>
      <c r="AS203" s="6">
        <v>0.81799999999999995</v>
      </c>
      <c r="AT203" s="5">
        <v>2623</v>
      </c>
      <c r="AU203" s="5">
        <v>132</v>
      </c>
      <c r="AV203" s="5">
        <v>15</v>
      </c>
      <c r="AW203" s="5">
        <v>0</v>
      </c>
      <c r="AX203" s="5">
        <v>55</v>
      </c>
      <c r="AY203" s="5">
        <v>77</v>
      </c>
      <c r="AZ203" s="5">
        <v>12043.1</v>
      </c>
      <c r="BA203" s="5">
        <v>3983</v>
      </c>
      <c r="BB203" s="5">
        <v>1126</v>
      </c>
      <c r="BC203" s="5">
        <v>2740</v>
      </c>
      <c r="BD203" s="5">
        <v>117</v>
      </c>
      <c r="BE203" s="5">
        <v>267</v>
      </c>
      <c r="BF203" s="6">
        <v>0.97099999999999997</v>
      </c>
      <c r="BG203" s="12">
        <v>2.89</v>
      </c>
      <c r="BH203" s="12">
        <v>2.7</v>
      </c>
      <c r="BI203" s="6">
        <v>0.95399999999999996</v>
      </c>
      <c r="BJ203" s="12">
        <v>2.74</v>
      </c>
      <c r="BK203" s="12">
        <v>2.76</v>
      </c>
      <c r="BL203" s="4">
        <v>0</v>
      </c>
      <c r="BM203" s="4">
        <v>0</v>
      </c>
      <c r="BN203" s="4">
        <v>0</v>
      </c>
      <c r="BO203" s="4">
        <v>0</v>
      </c>
      <c r="BP203" s="18">
        <v>0</v>
      </c>
      <c r="BQ203" s="18">
        <v>0</v>
      </c>
      <c r="BR203" s="4">
        <v>0</v>
      </c>
      <c r="BS203" s="10">
        <f t="shared" si="116"/>
        <v>1.7000000000000015E-2</v>
      </c>
      <c r="BT203" s="11">
        <f t="shared" si="117"/>
        <v>0.14999999999999991</v>
      </c>
      <c r="BU203" s="11">
        <f t="shared" si="118"/>
        <v>-5.9999999999999609E-2</v>
      </c>
      <c r="BV203" s="18">
        <f t="shared" si="119"/>
        <v>0</v>
      </c>
      <c r="BW203" s="15">
        <f t="shared" si="120"/>
        <v>624.72817337461299</v>
      </c>
      <c r="BX203" s="15">
        <f t="shared" si="121"/>
        <v>553.50835913312699</v>
      </c>
      <c r="BY203" s="15">
        <f t="shared" si="122"/>
        <v>81.852631578947367</v>
      </c>
      <c r="BZ203" s="15">
        <f t="shared" si="123"/>
        <v>148.15727554179568</v>
      </c>
      <c r="CA203" s="15">
        <f t="shared" si="124"/>
        <v>87.77089783281734</v>
      </c>
      <c r="CB203" s="15">
        <f t="shared" si="125"/>
        <v>31.898452012383903</v>
      </c>
      <c r="CC203" s="15">
        <f t="shared" si="126"/>
        <v>2.4074303405572754</v>
      </c>
      <c r="CD203" s="15">
        <f t="shared" si="127"/>
        <v>26.080495356037151</v>
      </c>
      <c r="CE203" s="15">
        <f t="shared" si="128"/>
        <v>90.479256965944273</v>
      </c>
      <c r="CF203" s="15">
        <f t="shared" si="129"/>
        <v>5.0154798761609909</v>
      </c>
      <c r="CG203" s="15">
        <f t="shared" si="130"/>
        <v>1.7052631578947368</v>
      </c>
      <c r="CH203" s="15">
        <f t="shared" si="131"/>
        <v>3.3102167182662541</v>
      </c>
      <c r="CI203" s="15">
        <f t="shared" si="132"/>
        <v>64.097832817337462</v>
      </c>
      <c r="CJ203" s="15">
        <f t="shared" si="133"/>
        <v>108.23405572755418</v>
      </c>
      <c r="CK203" s="15">
        <f t="shared" si="134"/>
        <v>263.11207430340556</v>
      </c>
      <c r="CL203" s="15">
        <f t="shared" si="135"/>
        <v>13.240866873065015</v>
      </c>
      <c r="CM203" s="15">
        <f t="shared" si="136"/>
        <v>1.5046439628482973</v>
      </c>
      <c r="CN203" s="15">
        <f t="shared" si="137"/>
        <v>0</v>
      </c>
      <c r="CO203" s="15">
        <f t="shared" si="138"/>
        <v>5.5170278637770895</v>
      </c>
      <c r="CP203" s="15">
        <f t="shared" si="139"/>
        <v>7.723839009287925</v>
      </c>
      <c r="CQ203" s="15">
        <f t="shared" si="140"/>
        <v>399.53312693498452</v>
      </c>
      <c r="CR203" s="15">
        <f t="shared" si="141"/>
        <v>112.94860681114551</v>
      </c>
      <c r="CS203" s="15">
        <f t="shared" si="142"/>
        <v>274.84829721362229</v>
      </c>
      <c r="CT203" s="15">
        <f t="shared" si="143"/>
        <v>11.736222910216718</v>
      </c>
      <c r="CU203" s="15">
        <f t="shared" si="144"/>
        <v>26.782662538699689</v>
      </c>
      <c r="CV203" s="15">
        <f t="shared" si="145"/>
        <v>0</v>
      </c>
      <c r="CW203" s="15">
        <f t="shared" si="146"/>
        <v>0</v>
      </c>
      <c r="CX203" s="15">
        <f t="shared" si="147"/>
        <v>0</v>
      </c>
      <c r="CY203" s="15">
        <f t="shared" si="148"/>
        <v>0</v>
      </c>
      <c r="CZ203" s="15">
        <f t="shared" si="149"/>
        <v>0</v>
      </c>
    </row>
    <row r="204" spans="1:104" x14ac:dyDescent="0.2">
      <c r="A204" s="4" t="s">
        <v>248</v>
      </c>
      <c r="B204" s="4" t="s">
        <v>16</v>
      </c>
      <c r="C204" s="4">
        <v>0</v>
      </c>
      <c r="D204" s="4">
        <v>1986</v>
      </c>
      <c r="E204" s="4">
        <v>2001</v>
      </c>
      <c r="F204" s="4">
        <v>0</v>
      </c>
      <c r="G204" s="4">
        <v>0</v>
      </c>
      <c r="H204" s="4">
        <v>1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6</v>
      </c>
      <c r="S204" s="4">
        <v>0</v>
      </c>
      <c r="T204" s="4">
        <v>3</v>
      </c>
      <c r="U204" s="4">
        <v>0</v>
      </c>
      <c r="V204" s="4">
        <v>0</v>
      </c>
      <c r="W204" s="4">
        <v>1</v>
      </c>
      <c r="X204" s="4">
        <v>0</v>
      </c>
      <c r="Y204" s="4">
        <v>0</v>
      </c>
      <c r="Z204" s="5">
        <v>2113</v>
      </c>
      <c r="AA204" s="5">
        <v>8257</v>
      </c>
      <c r="AB204" s="5">
        <v>7213</v>
      </c>
      <c r="AC204" s="5">
        <v>1084</v>
      </c>
      <c r="AD204" s="5">
        <v>2010</v>
      </c>
      <c r="AE204" s="5">
        <f t="shared" si="113"/>
        <v>1254</v>
      </c>
      <c r="AF204" s="5">
        <v>408</v>
      </c>
      <c r="AG204" s="5">
        <v>61</v>
      </c>
      <c r="AH204" s="5">
        <v>287</v>
      </c>
      <c r="AI204" s="5">
        <v>1173</v>
      </c>
      <c r="AJ204" s="5">
        <v>45</v>
      </c>
      <c r="AK204" s="5">
        <v>57</v>
      </c>
      <c r="AL204" s="6">
        <f t="shared" si="114"/>
        <v>0.44117647058823528</v>
      </c>
      <c r="AM204" s="17">
        <f t="shared" si="115"/>
        <v>-12</v>
      </c>
      <c r="AN204" s="5">
        <v>912</v>
      </c>
      <c r="AO204" s="5">
        <v>1204</v>
      </c>
      <c r="AP204" s="6">
        <v>0.27900000000000003</v>
      </c>
      <c r="AQ204" s="6">
        <v>0.35799999999999998</v>
      </c>
      <c r="AR204" s="6">
        <v>0.47199999999999998</v>
      </c>
      <c r="AS204" s="6">
        <v>0.82899999999999996</v>
      </c>
      <c r="AT204" s="5">
        <v>3401</v>
      </c>
      <c r="AU204" s="5">
        <v>169</v>
      </c>
      <c r="AV204" s="5">
        <v>28</v>
      </c>
      <c r="AW204" s="5">
        <v>5</v>
      </c>
      <c r="AX204" s="5">
        <v>97</v>
      </c>
      <c r="AY204" s="5">
        <v>128</v>
      </c>
      <c r="AZ204" s="5">
        <v>15901</v>
      </c>
      <c r="BA204" s="5">
        <v>5144</v>
      </c>
      <c r="BB204" s="5">
        <v>3045</v>
      </c>
      <c r="BC204" s="5">
        <v>1869</v>
      </c>
      <c r="BD204" s="5">
        <v>230</v>
      </c>
      <c r="BE204" s="5">
        <v>251</v>
      </c>
      <c r="BF204" s="6">
        <v>0.95499999999999996</v>
      </c>
      <c r="BG204" s="12">
        <v>2.78</v>
      </c>
      <c r="BH204" s="12">
        <v>2.4900000000000002</v>
      </c>
      <c r="BI204" s="6">
        <v>0.96599999999999997</v>
      </c>
      <c r="BJ204" s="12">
        <v>2.9</v>
      </c>
      <c r="BK204" s="12">
        <v>2.95</v>
      </c>
      <c r="BL204" s="4">
        <v>0</v>
      </c>
      <c r="BM204" s="4">
        <v>0</v>
      </c>
      <c r="BN204" s="4">
        <v>0</v>
      </c>
      <c r="BO204" s="4">
        <v>0</v>
      </c>
      <c r="BP204" s="18">
        <v>0</v>
      </c>
      <c r="BQ204" s="18">
        <v>0</v>
      </c>
      <c r="BR204" s="4">
        <v>0</v>
      </c>
      <c r="BS204" s="10">
        <f t="shared" si="116"/>
        <v>-1.100000000000001E-2</v>
      </c>
      <c r="BT204" s="11">
        <f t="shared" si="117"/>
        <v>-0.12000000000000011</v>
      </c>
      <c r="BU204" s="11">
        <f t="shared" si="118"/>
        <v>-0.45999999999999996</v>
      </c>
      <c r="BV204" s="18">
        <f t="shared" si="119"/>
        <v>0</v>
      </c>
      <c r="BW204" s="15">
        <f t="shared" si="120"/>
        <v>633.0496923805016</v>
      </c>
      <c r="BX204" s="15">
        <f t="shared" si="121"/>
        <v>553.00804543303366</v>
      </c>
      <c r="BY204" s="15">
        <f t="shared" si="122"/>
        <v>83.108376715570287</v>
      </c>
      <c r="BZ204" s="15">
        <f t="shared" si="123"/>
        <v>154.10317084713677</v>
      </c>
      <c r="CA204" s="15">
        <f t="shared" si="124"/>
        <v>96.141978230004739</v>
      </c>
      <c r="CB204" s="15">
        <f t="shared" si="125"/>
        <v>31.280643634642686</v>
      </c>
      <c r="CC204" s="15">
        <f t="shared" si="126"/>
        <v>4.6767628963558918</v>
      </c>
      <c r="CD204" s="15">
        <f t="shared" si="127"/>
        <v>22.003786086133459</v>
      </c>
      <c r="CE204" s="15">
        <f t="shared" si="128"/>
        <v>89.931850449597718</v>
      </c>
      <c r="CF204" s="15">
        <f t="shared" si="129"/>
        <v>3.4500709891150025</v>
      </c>
      <c r="CG204" s="15">
        <f t="shared" si="130"/>
        <v>4.3700899195456699</v>
      </c>
      <c r="CH204" s="15">
        <f t="shared" si="131"/>
        <v>-0.9200189304306674</v>
      </c>
      <c r="CI204" s="15">
        <f t="shared" si="132"/>
        <v>69.921438712730719</v>
      </c>
      <c r="CJ204" s="15">
        <f t="shared" si="133"/>
        <v>92.308566019876963</v>
      </c>
      <c r="CK204" s="15">
        <f t="shared" si="134"/>
        <v>260.74869853289164</v>
      </c>
      <c r="CL204" s="15">
        <f t="shared" si="135"/>
        <v>12.956933270231898</v>
      </c>
      <c r="CM204" s="15">
        <f t="shared" si="136"/>
        <v>2.1467108376715571</v>
      </c>
      <c r="CN204" s="15">
        <f t="shared" si="137"/>
        <v>0.38334122101277801</v>
      </c>
      <c r="CO204" s="15">
        <f t="shared" si="138"/>
        <v>7.436819687647894</v>
      </c>
      <c r="CP204" s="15">
        <f t="shared" si="139"/>
        <v>9.8135352579271178</v>
      </c>
      <c r="CQ204" s="15">
        <f t="shared" si="140"/>
        <v>394.38144817794608</v>
      </c>
      <c r="CR204" s="15">
        <f t="shared" si="141"/>
        <v>233.45480359678183</v>
      </c>
      <c r="CS204" s="15">
        <f t="shared" si="142"/>
        <v>143.29294841457644</v>
      </c>
      <c r="CT204" s="15">
        <f t="shared" si="143"/>
        <v>17.633696166587789</v>
      </c>
      <c r="CU204" s="15">
        <f t="shared" si="144"/>
        <v>19.243729294841458</v>
      </c>
      <c r="CV204" s="15">
        <f t="shared" si="145"/>
        <v>0</v>
      </c>
      <c r="CW204" s="15">
        <f t="shared" si="146"/>
        <v>0</v>
      </c>
      <c r="CX204" s="15">
        <f t="shared" si="147"/>
        <v>0</v>
      </c>
      <c r="CY204" s="15">
        <f t="shared" si="148"/>
        <v>0</v>
      </c>
      <c r="CZ204" s="15">
        <f t="shared" si="149"/>
        <v>0</v>
      </c>
    </row>
    <row r="205" spans="1:104" x14ac:dyDescent="0.2">
      <c r="A205" s="4" t="s">
        <v>249</v>
      </c>
      <c r="B205" s="4" t="s">
        <v>47</v>
      </c>
      <c r="C205" s="4">
        <v>0</v>
      </c>
      <c r="D205" s="4">
        <v>1973</v>
      </c>
      <c r="E205" s="4">
        <v>1991</v>
      </c>
      <c r="F205" s="4">
        <v>0</v>
      </c>
      <c r="G205" s="4">
        <v>1</v>
      </c>
      <c r="H205" s="4">
        <v>2</v>
      </c>
      <c r="I205" s="4">
        <v>0</v>
      </c>
      <c r="J205" s="4">
        <v>0</v>
      </c>
      <c r="K205" s="4">
        <v>1</v>
      </c>
      <c r="L205" s="4">
        <v>0</v>
      </c>
      <c r="M205" s="4">
        <v>0</v>
      </c>
      <c r="N205" s="4">
        <v>2</v>
      </c>
      <c r="O205" s="4">
        <v>0</v>
      </c>
      <c r="P205" s="4">
        <v>2</v>
      </c>
      <c r="Q205" s="4">
        <v>1</v>
      </c>
      <c r="R205" s="4">
        <v>7</v>
      </c>
      <c r="S205" s="4">
        <v>3</v>
      </c>
      <c r="T205" s="4">
        <v>3</v>
      </c>
      <c r="U205" s="4">
        <v>1</v>
      </c>
      <c r="V205" s="4">
        <v>0</v>
      </c>
      <c r="W205" s="4">
        <v>2</v>
      </c>
      <c r="X205" s="4">
        <v>0</v>
      </c>
      <c r="Y205" s="4">
        <v>0</v>
      </c>
      <c r="Z205" s="5">
        <v>2466</v>
      </c>
      <c r="AA205" s="5">
        <v>10184</v>
      </c>
      <c r="AB205" s="5">
        <v>9358</v>
      </c>
      <c r="AC205" s="5">
        <v>1272</v>
      </c>
      <c r="AD205" s="5">
        <v>2712</v>
      </c>
      <c r="AE205" s="5">
        <f t="shared" si="113"/>
        <v>1772</v>
      </c>
      <c r="AF205" s="5">
        <v>526</v>
      </c>
      <c r="AG205" s="5">
        <v>75</v>
      </c>
      <c r="AH205" s="5">
        <v>339</v>
      </c>
      <c r="AI205" s="5">
        <v>1493</v>
      </c>
      <c r="AJ205" s="5">
        <v>154</v>
      </c>
      <c r="AK205" s="5">
        <v>113</v>
      </c>
      <c r="AL205" s="6">
        <f t="shared" si="114"/>
        <v>0.57677902621722843</v>
      </c>
      <c r="AM205" s="17">
        <f t="shared" si="115"/>
        <v>41</v>
      </c>
      <c r="AN205" s="5">
        <v>683</v>
      </c>
      <c r="AO205" s="5">
        <v>1537</v>
      </c>
      <c r="AP205" s="6">
        <v>0.28999999999999998</v>
      </c>
      <c r="AQ205" s="6">
        <v>0.33900000000000002</v>
      </c>
      <c r="AR205" s="6">
        <v>0.47099999999999997</v>
      </c>
      <c r="AS205" s="6">
        <v>0.81</v>
      </c>
      <c r="AT205" s="5">
        <v>4405</v>
      </c>
      <c r="AU205" s="5">
        <v>209</v>
      </c>
      <c r="AV205" s="5">
        <v>56</v>
      </c>
      <c r="AW205" s="5">
        <v>1</v>
      </c>
      <c r="AX205" s="5">
        <v>86</v>
      </c>
      <c r="AY205" s="5">
        <v>170</v>
      </c>
      <c r="AZ205" s="5">
        <v>16352</v>
      </c>
      <c r="BA205" s="5">
        <v>4245</v>
      </c>
      <c r="BB205" s="5">
        <v>3949</v>
      </c>
      <c r="BC205" s="5">
        <v>152</v>
      </c>
      <c r="BD205" s="5">
        <v>144</v>
      </c>
      <c r="BE205" s="5">
        <v>47</v>
      </c>
      <c r="BF205" s="6">
        <v>0.96599999999999997</v>
      </c>
      <c r="BG205" s="12">
        <v>2.2599999999999998</v>
      </c>
      <c r="BH205" s="12">
        <v>2.17</v>
      </c>
      <c r="BI205" s="6">
        <v>0.98</v>
      </c>
      <c r="BJ205" s="12">
        <v>2.35</v>
      </c>
      <c r="BK205" s="12">
        <v>2.34</v>
      </c>
      <c r="BL205" s="4">
        <v>0</v>
      </c>
      <c r="BM205" s="4">
        <v>0</v>
      </c>
      <c r="BN205" s="4">
        <v>0</v>
      </c>
      <c r="BO205" s="4">
        <v>0</v>
      </c>
      <c r="BP205" s="18">
        <v>0</v>
      </c>
      <c r="BQ205" s="18">
        <v>0</v>
      </c>
      <c r="BR205" s="4">
        <v>0</v>
      </c>
      <c r="BS205" s="10">
        <f t="shared" si="116"/>
        <v>-1.4000000000000012E-2</v>
      </c>
      <c r="BT205" s="11">
        <f t="shared" si="117"/>
        <v>-9.0000000000000302E-2</v>
      </c>
      <c r="BU205" s="11">
        <f t="shared" si="118"/>
        <v>-0.16999999999999993</v>
      </c>
      <c r="BV205" s="18">
        <f t="shared" si="119"/>
        <v>0</v>
      </c>
      <c r="BW205" s="15">
        <f t="shared" si="120"/>
        <v>669.021897810219</v>
      </c>
      <c r="BX205" s="15">
        <f t="shared" si="121"/>
        <v>614.75912408759132</v>
      </c>
      <c r="BY205" s="15">
        <f t="shared" si="122"/>
        <v>83.56204379562044</v>
      </c>
      <c r="BZ205" s="15">
        <f t="shared" si="123"/>
        <v>178.16058394160584</v>
      </c>
      <c r="CA205" s="15">
        <f t="shared" si="124"/>
        <v>116.4087591240876</v>
      </c>
      <c r="CB205" s="15">
        <f t="shared" si="125"/>
        <v>34.554744525547449</v>
      </c>
      <c r="CC205" s="15">
        <f t="shared" si="126"/>
        <v>4.9270072992700733</v>
      </c>
      <c r="CD205" s="15">
        <f t="shared" si="127"/>
        <v>22.270072992700729</v>
      </c>
      <c r="CE205" s="15">
        <f t="shared" si="128"/>
        <v>98.080291970802918</v>
      </c>
      <c r="CF205" s="15">
        <f t="shared" si="129"/>
        <v>10.116788321167883</v>
      </c>
      <c r="CG205" s="15">
        <f t="shared" si="130"/>
        <v>7.4233576642335768</v>
      </c>
      <c r="CH205" s="15">
        <f t="shared" si="131"/>
        <v>2.6934306569343063</v>
      </c>
      <c r="CI205" s="15">
        <f t="shared" si="132"/>
        <v>44.868613138686129</v>
      </c>
      <c r="CJ205" s="15">
        <f t="shared" si="133"/>
        <v>100.97080291970804</v>
      </c>
      <c r="CK205" s="15">
        <f t="shared" si="134"/>
        <v>289.3795620437956</v>
      </c>
      <c r="CL205" s="15">
        <f t="shared" si="135"/>
        <v>13.729927007299271</v>
      </c>
      <c r="CM205" s="15">
        <f t="shared" si="136"/>
        <v>3.6788321167883211</v>
      </c>
      <c r="CN205" s="15">
        <f t="shared" si="137"/>
        <v>6.569343065693431E-2</v>
      </c>
      <c r="CO205" s="15">
        <f t="shared" si="138"/>
        <v>5.6496350364963508</v>
      </c>
      <c r="CP205" s="15">
        <f t="shared" si="139"/>
        <v>11.167883211678831</v>
      </c>
      <c r="CQ205" s="15">
        <f t="shared" si="140"/>
        <v>278.86861313868616</v>
      </c>
      <c r="CR205" s="15">
        <f t="shared" si="141"/>
        <v>259.42335766423361</v>
      </c>
      <c r="CS205" s="15">
        <f t="shared" si="142"/>
        <v>9.9854014598540157</v>
      </c>
      <c r="CT205" s="15">
        <f t="shared" si="143"/>
        <v>9.4598540145985393</v>
      </c>
      <c r="CU205" s="15">
        <f t="shared" si="144"/>
        <v>3.0875912408759123</v>
      </c>
      <c r="CV205" s="15">
        <f t="shared" si="145"/>
        <v>0</v>
      </c>
      <c r="CW205" s="15">
        <f t="shared" si="146"/>
        <v>0</v>
      </c>
      <c r="CX205" s="15">
        <f t="shared" si="147"/>
        <v>0</v>
      </c>
      <c r="CY205" s="15">
        <f t="shared" si="148"/>
        <v>0</v>
      </c>
      <c r="CZ205" s="15">
        <f t="shared" si="149"/>
        <v>0</v>
      </c>
    </row>
    <row r="206" spans="1:104" x14ac:dyDescent="0.2">
      <c r="A206" s="4" t="s">
        <v>250</v>
      </c>
      <c r="B206" s="4" t="s">
        <v>47</v>
      </c>
      <c r="C206" s="4">
        <v>0</v>
      </c>
      <c r="D206" s="4">
        <v>1963</v>
      </c>
      <c r="E206" s="4">
        <v>1985</v>
      </c>
      <c r="F206" s="4">
        <v>0</v>
      </c>
      <c r="G206" s="4">
        <v>0</v>
      </c>
      <c r="H206" s="4">
        <v>1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6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5">
        <v>2951</v>
      </c>
      <c r="AA206" s="5">
        <v>11229</v>
      </c>
      <c r="AB206" s="5">
        <v>9720</v>
      </c>
      <c r="AC206" s="5">
        <v>1189</v>
      </c>
      <c r="AD206" s="5">
        <v>2716</v>
      </c>
      <c r="AE206" s="5">
        <f t="shared" si="113"/>
        <v>1878</v>
      </c>
      <c r="AF206" s="5">
        <v>499</v>
      </c>
      <c r="AG206" s="5">
        <v>47</v>
      </c>
      <c r="AH206" s="5">
        <v>292</v>
      </c>
      <c r="AI206" s="5">
        <v>1466</v>
      </c>
      <c r="AJ206" s="5">
        <v>47</v>
      </c>
      <c r="AK206" s="5">
        <v>33</v>
      </c>
      <c r="AL206" s="6">
        <f t="shared" si="114"/>
        <v>0.58750000000000002</v>
      </c>
      <c r="AM206" s="17">
        <f t="shared" si="115"/>
        <v>14</v>
      </c>
      <c r="AN206" s="5">
        <v>1255</v>
      </c>
      <c r="AO206" s="5">
        <v>888</v>
      </c>
      <c r="AP206" s="6">
        <v>0.27900000000000003</v>
      </c>
      <c r="AQ206" s="6">
        <v>0.36199999999999999</v>
      </c>
      <c r="AR206" s="6">
        <v>0.43099999999999999</v>
      </c>
      <c r="AS206" s="6">
        <v>0.79300000000000004</v>
      </c>
      <c r="AT206" s="5">
        <v>4185</v>
      </c>
      <c r="AU206" s="5">
        <v>297</v>
      </c>
      <c r="AV206" s="5">
        <v>79</v>
      </c>
      <c r="AW206" s="5">
        <v>56</v>
      </c>
      <c r="AX206" s="5">
        <v>119</v>
      </c>
      <c r="AY206" s="5">
        <v>193</v>
      </c>
      <c r="AZ206" s="5">
        <v>18076</v>
      </c>
      <c r="BA206" s="5">
        <v>7114</v>
      </c>
      <c r="BB206" s="5">
        <v>6572</v>
      </c>
      <c r="BC206" s="5">
        <v>402</v>
      </c>
      <c r="BD206" s="5">
        <v>140</v>
      </c>
      <c r="BE206" s="5">
        <v>306</v>
      </c>
      <c r="BF206" s="6">
        <v>0.98</v>
      </c>
      <c r="BG206" s="12">
        <v>3.47</v>
      </c>
      <c r="BH206" s="12">
        <v>3.32</v>
      </c>
      <c r="BI206" s="6">
        <v>0.98399999999999999</v>
      </c>
      <c r="BJ206" s="12">
        <v>3.68</v>
      </c>
      <c r="BK206" s="12">
        <v>3.74</v>
      </c>
      <c r="BL206" s="4">
        <v>0</v>
      </c>
      <c r="BM206" s="4">
        <v>0</v>
      </c>
      <c r="BN206" s="4">
        <v>0</v>
      </c>
      <c r="BO206" s="4">
        <v>0</v>
      </c>
      <c r="BP206" s="18">
        <v>0</v>
      </c>
      <c r="BQ206" s="18">
        <v>0</v>
      </c>
      <c r="BR206" s="4">
        <v>0</v>
      </c>
      <c r="BS206" s="10">
        <f t="shared" si="116"/>
        <v>-4.0000000000000036E-3</v>
      </c>
      <c r="BT206" s="11">
        <f t="shared" si="117"/>
        <v>-0.20999999999999996</v>
      </c>
      <c r="BU206" s="11">
        <f t="shared" si="118"/>
        <v>-0.42000000000000037</v>
      </c>
      <c r="BV206" s="18">
        <f t="shared" si="119"/>
        <v>0</v>
      </c>
      <c r="BW206" s="15">
        <f t="shared" si="120"/>
        <v>616.43442900711625</v>
      </c>
      <c r="BX206" s="15">
        <f t="shared" si="121"/>
        <v>533.59539139274818</v>
      </c>
      <c r="BY206" s="15">
        <f t="shared" si="122"/>
        <v>65.27211114876313</v>
      </c>
      <c r="BZ206" s="15">
        <f t="shared" si="123"/>
        <v>149.09928837682142</v>
      </c>
      <c r="CA206" s="15">
        <f t="shared" si="124"/>
        <v>103.09589969501863</v>
      </c>
      <c r="CB206" s="15">
        <f t="shared" si="125"/>
        <v>27.393425957302611</v>
      </c>
      <c r="CC206" s="15">
        <f t="shared" si="126"/>
        <v>2.5801423246357165</v>
      </c>
      <c r="CD206" s="15">
        <f t="shared" si="127"/>
        <v>16.029820399864452</v>
      </c>
      <c r="CE206" s="15">
        <f t="shared" si="128"/>
        <v>80.478481870552358</v>
      </c>
      <c r="CF206" s="15">
        <f t="shared" si="129"/>
        <v>2.5801423246357165</v>
      </c>
      <c r="CG206" s="15">
        <f t="shared" si="130"/>
        <v>1.8115892917655032</v>
      </c>
      <c r="CH206" s="15">
        <f t="shared" si="131"/>
        <v>0.76855303287021326</v>
      </c>
      <c r="CI206" s="15">
        <f t="shared" si="132"/>
        <v>68.895289732294145</v>
      </c>
      <c r="CJ206" s="15">
        <f t="shared" si="133"/>
        <v>48.748220942053536</v>
      </c>
      <c r="CK206" s="15">
        <f t="shared" si="134"/>
        <v>229.74246018298882</v>
      </c>
      <c r="CL206" s="15">
        <f t="shared" si="135"/>
        <v>16.304303625889531</v>
      </c>
      <c r="CM206" s="15">
        <f t="shared" si="136"/>
        <v>4.3368349711962049</v>
      </c>
      <c r="CN206" s="15">
        <f t="shared" si="137"/>
        <v>3.0742121314808539</v>
      </c>
      <c r="CO206" s="15">
        <f t="shared" si="138"/>
        <v>6.5327007793968148</v>
      </c>
      <c r="CP206" s="15">
        <f t="shared" si="139"/>
        <v>10.595052524567942</v>
      </c>
      <c r="CQ206" s="15">
        <f t="shared" si="140"/>
        <v>390.53473398847848</v>
      </c>
      <c r="CR206" s="15">
        <f t="shared" si="141"/>
        <v>360.78075228736026</v>
      </c>
      <c r="CS206" s="15">
        <f t="shared" si="142"/>
        <v>22.068451372416131</v>
      </c>
      <c r="CT206" s="15">
        <f t="shared" si="143"/>
        <v>7.6855303287021348</v>
      </c>
      <c r="CU206" s="15">
        <f t="shared" si="144"/>
        <v>16.798373432734667</v>
      </c>
      <c r="CV206" s="15">
        <f t="shared" si="145"/>
        <v>0</v>
      </c>
      <c r="CW206" s="15">
        <f t="shared" si="146"/>
        <v>0</v>
      </c>
      <c r="CX206" s="15">
        <f t="shared" si="147"/>
        <v>0</v>
      </c>
      <c r="CY206" s="15">
        <f t="shared" si="148"/>
        <v>0</v>
      </c>
      <c r="CZ206" s="15">
        <f t="shared" si="149"/>
        <v>0</v>
      </c>
    </row>
    <row r="207" spans="1:104" x14ac:dyDescent="0.2">
      <c r="A207" s="4" t="s">
        <v>251</v>
      </c>
      <c r="B207" s="4" t="s">
        <v>47</v>
      </c>
      <c r="C207" s="4">
        <v>0</v>
      </c>
      <c r="D207" s="4">
        <v>1958</v>
      </c>
      <c r="E207" s="4">
        <v>1975</v>
      </c>
      <c r="F207" s="4">
        <v>1</v>
      </c>
      <c r="G207" s="4">
        <v>2</v>
      </c>
      <c r="H207" s="4">
        <v>2</v>
      </c>
      <c r="I207" s="4">
        <v>2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2</v>
      </c>
      <c r="S207" s="4">
        <v>1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5">
        <v>2469</v>
      </c>
      <c r="AA207" s="5">
        <v>10405</v>
      </c>
      <c r="AB207" s="5">
        <v>9645</v>
      </c>
      <c r="AC207" s="5">
        <v>1365</v>
      </c>
      <c r="AD207" s="5">
        <v>2757</v>
      </c>
      <c r="AE207" s="5">
        <f t="shared" si="113"/>
        <v>1889</v>
      </c>
      <c r="AF207" s="5">
        <v>485</v>
      </c>
      <c r="AG207" s="5">
        <v>127</v>
      </c>
      <c r="AH207" s="5">
        <v>256</v>
      </c>
      <c r="AI207" s="5">
        <v>1169</v>
      </c>
      <c r="AJ207" s="5">
        <v>305</v>
      </c>
      <c r="AK207" s="5">
        <v>122</v>
      </c>
      <c r="AL207" s="6">
        <f t="shared" si="114"/>
        <v>0.7142857142857143</v>
      </c>
      <c r="AM207" s="17">
        <f t="shared" si="115"/>
        <v>183</v>
      </c>
      <c r="AN207" s="5">
        <v>574</v>
      </c>
      <c r="AO207" s="5">
        <v>1196</v>
      </c>
      <c r="AP207" s="6">
        <v>0.28599999999999998</v>
      </c>
      <c r="AQ207" s="6">
        <v>0.32700000000000001</v>
      </c>
      <c r="AR207" s="6">
        <v>0.442</v>
      </c>
      <c r="AS207" s="6">
        <v>0.76900000000000002</v>
      </c>
      <c r="AT207" s="5">
        <v>4264</v>
      </c>
      <c r="AU207" s="5">
        <v>164</v>
      </c>
      <c r="AV207" s="5">
        <v>54</v>
      </c>
      <c r="AW207" s="5">
        <v>52</v>
      </c>
      <c r="AX207" s="5">
        <v>78</v>
      </c>
      <c r="AY207" s="5">
        <v>69</v>
      </c>
      <c r="AZ207" s="5">
        <v>20796.2</v>
      </c>
      <c r="BA207" s="5">
        <v>5419</v>
      </c>
      <c r="BB207" s="5">
        <v>5145</v>
      </c>
      <c r="BC207" s="5">
        <v>173</v>
      </c>
      <c r="BD207" s="5">
        <v>101</v>
      </c>
      <c r="BE207" s="5">
        <v>33</v>
      </c>
      <c r="BF207" s="6">
        <v>0.98099999999999998</v>
      </c>
      <c r="BG207" s="12">
        <v>2.2999999999999998</v>
      </c>
      <c r="BH207" s="12">
        <v>2.2000000000000002</v>
      </c>
      <c r="BI207" s="6">
        <v>0.97699999999999998</v>
      </c>
      <c r="BJ207" s="12">
        <v>2.14</v>
      </c>
      <c r="BK207" s="12">
        <v>2.17</v>
      </c>
      <c r="BL207" s="4">
        <v>0</v>
      </c>
      <c r="BM207" s="4">
        <v>0</v>
      </c>
      <c r="BN207" s="4">
        <v>0</v>
      </c>
      <c r="BO207" s="4">
        <v>0</v>
      </c>
      <c r="BP207" s="18">
        <v>0</v>
      </c>
      <c r="BQ207" s="18">
        <v>0</v>
      </c>
      <c r="BR207" s="4">
        <v>0</v>
      </c>
      <c r="BS207" s="10">
        <f t="shared" si="116"/>
        <v>4.0000000000000036E-3</v>
      </c>
      <c r="BT207" s="11">
        <f t="shared" si="117"/>
        <v>0.1599999999999997</v>
      </c>
      <c r="BU207" s="11">
        <f t="shared" si="118"/>
        <v>3.0000000000000249E-2</v>
      </c>
      <c r="BV207" s="18">
        <f t="shared" si="119"/>
        <v>0</v>
      </c>
      <c r="BW207" s="15">
        <f t="shared" si="120"/>
        <v>682.70959902794664</v>
      </c>
      <c r="BX207" s="15">
        <f t="shared" si="121"/>
        <v>632.84325637910081</v>
      </c>
      <c r="BY207" s="15">
        <f t="shared" si="122"/>
        <v>89.562575941676783</v>
      </c>
      <c r="BZ207" s="15">
        <f t="shared" si="123"/>
        <v>180.89671931956258</v>
      </c>
      <c r="CA207" s="15">
        <f t="shared" si="124"/>
        <v>123.94410692588092</v>
      </c>
      <c r="CB207" s="15">
        <f t="shared" si="125"/>
        <v>31.822600243013365</v>
      </c>
      <c r="CC207" s="15">
        <f t="shared" si="126"/>
        <v>8.332928311057108</v>
      </c>
      <c r="CD207" s="15">
        <f t="shared" si="127"/>
        <v>16.797083839611179</v>
      </c>
      <c r="CE207" s="15">
        <f t="shared" si="128"/>
        <v>76.702308626974485</v>
      </c>
      <c r="CF207" s="15">
        <f t="shared" si="129"/>
        <v>20.012150668286754</v>
      </c>
      <c r="CG207" s="15">
        <f t="shared" si="130"/>
        <v>8.0048602673147027</v>
      </c>
      <c r="CH207" s="15">
        <f t="shared" si="131"/>
        <v>12.007290400972051</v>
      </c>
      <c r="CI207" s="15">
        <f t="shared" si="132"/>
        <v>37.662211421628193</v>
      </c>
      <c r="CJ207" s="15">
        <f t="shared" si="133"/>
        <v>78.473876063183482</v>
      </c>
      <c r="CK207" s="15">
        <f t="shared" si="134"/>
        <v>279.77642770352367</v>
      </c>
      <c r="CL207" s="15">
        <f t="shared" si="135"/>
        <v>10.760631834750912</v>
      </c>
      <c r="CM207" s="15">
        <f t="shared" si="136"/>
        <v>3.543134872417983</v>
      </c>
      <c r="CN207" s="15">
        <f t="shared" si="137"/>
        <v>3.4119076549210203</v>
      </c>
      <c r="CO207" s="15">
        <f t="shared" si="138"/>
        <v>5.1178614823815307</v>
      </c>
      <c r="CP207" s="15">
        <f t="shared" si="139"/>
        <v>4.5273390036452001</v>
      </c>
      <c r="CQ207" s="15">
        <f t="shared" si="140"/>
        <v>355.56014580801946</v>
      </c>
      <c r="CR207" s="15">
        <f t="shared" si="141"/>
        <v>337.58201701093554</v>
      </c>
      <c r="CS207" s="15">
        <f t="shared" si="142"/>
        <v>11.351154313487241</v>
      </c>
      <c r="CT207" s="15">
        <f t="shared" si="143"/>
        <v>6.626974483596598</v>
      </c>
      <c r="CU207" s="15">
        <f t="shared" si="144"/>
        <v>2.1652490886998783</v>
      </c>
      <c r="CV207" s="15">
        <f t="shared" si="145"/>
        <v>0</v>
      </c>
      <c r="CW207" s="15">
        <f t="shared" si="146"/>
        <v>0</v>
      </c>
      <c r="CX207" s="15">
        <f t="shared" si="147"/>
        <v>0</v>
      </c>
      <c r="CY207" s="15">
        <f t="shared" si="148"/>
        <v>0</v>
      </c>
      <c r="CZ207" s="15">
        <f t="shared" si="149"/>
        <v>0</v>
      </c>
    </row>
    <row r="208" spans="1:104" x14ac:dyDescent="0.2">
      <c r="A208" s="4" t="s">
        <v>252</v>
      </c>
      <c r="B208" s="4" t="s">
        <v>47</v>
      </c>
      <c r="C208" s="4">
        <v>0</v>
      </c>
      <c r="D208" s="4">
        <v>1968</v>
      </c>
      <c r="E208" s="4">
        <v>1985</v>
      </c>
      <c r="F208" s="4">
        <v>0</v>
      </c>
      <c r="G208" s="4">
        <v>1</v>
      </c>
      <c r="H208" s="4">
        <v>2</v>
      </c>
      <c r="I208" s="4">
        <v>0</v>
      </c>
      <c r="J208" s="4">
        <v>0</v>
      </c>
      <c r="K208" s="4">
        <v>1</v>
      </c>
      <c r="L208" s="4">
        <v>0</v>
      </c>
      <c r="M208" s="4">
        <v>0</v>
      </c>
      <c r="N208" s="4">
        <v>1</v>
      </c>
      <c r="O208" s="4">
        <v>0</v>
      </c>
      <c r="P208" s="4">
        <v>0</v>
      </c>
      <c r="Q208" s="4">
        <v>0</v>
      </c>
      <c r="R208" s="4">
        <v>7</v>
      </c>
      <c r="S208" s="4">
        <v>0</v>
      </c>
      <c r="T208" s="4">
        <v>3</v>
      </c>
      <c r="U208" s="4">
        <v>0</v>
      </c>
      <c r="V208" s="4">
        <v>0</v>
      </c>
      <c r="W208" s="4">
        <v>1</v>
      </c>
      <c r="X208" s="4">
        <v>0</v>
      </c>
      <c r="Y208" s="4">
        <v>0</v>
      </c>
      <c r="Z208" s="5">
        <v>2368</v>
      </c>
      <c r="AA208" s="5">
        <v>9778</v>
      </c>
      <c r="AB208" s="5">
        <v>9049</v>
      </c>
      <c r="AC208" s="5">
        <v>1189</v>
      </c>
      <c r="AD208" s="5">
        <v>2743</v>
      </c>
      <c r="AE208" s="5">
        <f t="shared" si="113"/>
        <v>1918</v>
      </c>
      <c r="AF208" s="5">
        <v>529</v>
      </c>
      <c r="AG208" s="5">
        <v>77</v>
      </c>
      <c r="AH208" s="5">
        <v>219</v>
      </c>
      <c r="AI208" s="5">
        <v>1326</v>
      </c>
      <c r="AJ208" s="5">
        <v>84</v>
      </c>
      <c r="AK208" s="5">
        <v>64</v>
      </c>
      <c r="AL208" s="6">
        <f t="shared" si="114"/>
        <v>0.56756756756756754</v>
      </c>
      <c r="AM208" s="17">
        <f t="shared" si="115"/>
        <v>20</v>
      </c>
      <c r="AN208" s="5">
        <v>535</v>
      </c>
      <c r="AO208" s="5">
        <v>756</v>
      </c>
      <c r="AP208" s="6">
        <v>0.30299999999999999</v>
      </c>
      <c r="AQ208" s="6">
        <v>0.34399999999999997</v>
      </c>
      <c r="AR208" s="6">
        <v>0.45100000000000001</v>
      </c>
      <c r="AS208" s="6">
        <v>0.79500000000000004</v>
      </c>
      <c r="AT208" s="5">
        <v>4083</v>
      </c>
      <c r="AU208" s="5">
        <v>254</v>
      </c>
      <c r="AV208" s="5">
        <v>82</v>
      </c>
      <c r="AW208" s="5">
        <v>17</v>
      </c>
      <c r="AX208" s="5">
        <v>95</v>
      </c>
      <c r="AY208" s="5">
        <v>119</v>
      </c>
      <c r="AZ208" s="5">
        <v>17918.2</v>
      </c>
      <c r="BA208" s="5">
        <v>9669</v>
      </c>
      <c r="BB208" s="5">
        <v>9040</v>
      </c>
      <c r="BC208" s="5">
        <v>498</v>
      </c>
      <c r="BD208" s="5">
        <v>131</v>
      </c>
      <c r="BE208" s="5">
        <v>513</v>
      </c>
      <c r="BF208" s="6">
        <v>0.98599999999999999</v>
      </c>
      <c r="BG208" s="12">
        <v>4.79</v>
      </c>
      <c r="BH208" s="12">
        <v>4.5199999999999996</v>
      </c>
      <c r="BI208" s="6">
        <v>0.98699999999999999</v>
      </c>
      <c r="BJ208" s="12">
        <v>4.87</v>
      </c>
      <c r="BK208" s="12">
        <v>4.9400000000000004</v>
      </c>
      <c r="BL208" s="4">
        <v>0</v>
      </c>
      <c r="BM208" s="4">
        <v>0</v>
      </c>
      <c r="BN208" s="4">
        <v>0</v>
      </c>
      <c r="BO208" s="4">
        <v>0</v>
      </c>
      <c r="BP208" s="18">
        <v>0</v>
      </c>
      <c r="BQ208" s="18">
        <v>0</v>
      </c>
      <c r="BR208" s="4">
        <v>0</v>
      </c>
      <c r="BS208" s="10">
        <f t="shared" si="116"/>
        <v>-1.0000000000000009E-3</v>
      </c>
      <c r="BT208" s="11">
        <f t="shared" si="117"/>
        <v>-8.0000000000000071E-2</v>
      </c>
      <c r="BU208" s="11">
        <f t="shared" si="118"/>
        <v>-0.42000000000000082</v>
      </c>
      <c r="BV208" s="18">
        <f t="shared" si="119"/>
        <v>0</v>
      </c>
      <c r="BW208" s="15">
        <f t="shared" si="120"/>
        <v>668.93412162162156</v>
      </c>
      <c r="BX208" s="15">
        <f t="shared" si="121"/>
        <v>619.06165540540542</v>
      </c>
      <c r="BY208" s="15">
        <f t="shared" si="122"/>
        <v>81.342060810810821</v>
      </c>
      <c r="BZ208" s="15">
        <f t="shared" si="123"/>
        <v>187.65456081081081</v>
      </c>
      <c r="CA208" s="15">
        <f t="shared" si="124"/>
        <v>131.21452702702703</v>
      </c>
      <c r="CB208" s="15">
        <f t="shared" si="125"/>
        <v>36.190033783783782</v>
      </c>
      <c r="CC208" s="15">
        <f t="shared" si="126"/>
        <v>5.2677364864864868</v>
      </c>
      <c r="CD208" s="15">
        <f t="shared" si="127"/>
        <v>14.982263513513514</v>
      </c>
      <c r="CE208" s="15">
        <f t="shared" si="128"/>
        <v>90.714527027027032</v>
      </c>
      <c r="CF208" s="15">
        <f t="shared" si="129"/>
        <v>5.746621621621621</v>
      </c>
      <c r="CG208" s="15">
        <f t="shared" si="130"/>
        <v>4.378378378378379</v>
      </c>
      <c r="CH208" s="15">
        <f t="shared" si="131"/>
        <v>1.3682432432432421</v>
      </c>
      <c r="CI208" s="15">
        <f t="shared" si="132"/>
        <v>36.600506756756758</v>
      </c>
      <c r="CJ208" s="15">
        <f t="shared" si="133"/>
        <v>51.719594594594589</v>
      </c>
      <c r="CK208" s="15">
        <f t="shared" si="134"/>
        <v>279.32685810810813</v>
      </c>
      <c r="CL208" s="15">
        <f t="shared" si="135"/>
        <v>17.376689189189189</v>
      </c>
      <c r="CM208" s="15">
        <f t="shared" si="136"/>
        <v>5.6097972972972974</v>
      </c>
      <c r="CN208" s="15">
        <f t="shared" si="137"/>
        <v>1.1630067567567568</v>
      </c>
      <c r="CO208" s="15">
        <f t="shared" si="138"/>
        <v>6.4991554054054053</v>
      </c>
      <c r="CP208" s="15">
        <f t="shared" si="139"/>
        <v>8.1410472972972965</v>
      </c>
      <c r="CQ208" s="15">
        <f t="shared" si="140"/>
        <v>661.47719594594594</v>
      </c>
      <c r="CR208" s="15">
        <f t="shared" si="141"/>
        <v>618.44594594594594</v>
      </c>
      <c r="CS208" s="15">
        <f t="shared" si="142"/>
        <v>34.069256756756758</v>
      </c>
      <c r="CT208" s="15">
        <f t="shared" si="143"/>
        <v>8.9619932432432421</v>
      </c>
      <c r="CU208" s="15">
        <f t="shared" si="144"/>
        <v>35.095439189189186</v>
      </c>
      <c r="CV208" s="15">
        <f t="shared" si="145"/>
        <v>0</v>
      </c>
      <c r="CW208" s="15">
        <f t="shared" si="146"/>
        <v>0</v>
      </c>
      <c r="CX208" s="15">
        <f t="shared" si="147"/>
        <v>0</v>
      </c>
      <c r="CY208" s="15">
        <f t="shared" si="148"/>
        <v>0</v>
      </c>
      <c r="CZ208" s="15">
        <f t="shared" si="149"/>
        <v>0</v>
      </c>
    </row>
    <row r="209" spans="1:104" x14ac:dyDescent="0.2">
      <c r="A209" s="4" t="s">
        <v>253</v>
      </c>
      <c r="B209" s="4" t="s">
        <v>47</v>
      </c>
      <c r="C209" s="4">
        <v>0</v>
      </c>
      <c r="D209" s="4">
        <v>1929</v>
      </c>
      <c r="E209" s="4">
        <v>1948</v>
      </c>
      <c r="F209" s="4">
        <v>0</v>
      </c>
      <c r="G209" s="4">
        <v>1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5</v>
      </c>
      <c r="S209" s="4">
        <v>0</v>
      </c>
      <c r="T209" s="4">
        <v>0</v>
      </c>
      <c r="U209" s="4">
        <v>0</v>
      </c>
      <c r="V209" s="4">
        <v>0</v>
      </c>
      <c r="W209" s="4">
        <v>1</v>
      </c>
      <c r="X209" s="4">
        <v>0</v>
      </c>
      <c r="Y209" s="4">
        <v>0</v>
      </c>
      <c r="Z209" s="5">
        <v>2239</v>
      </c>
      <c r="AA209" s="5">
        <v>9934</v>
      </c>
      <c r="AB209" s="5">
        <v>9140</v>
      </c>
      <c r="AC209" s="5">
        <v>1357</v>
      </c>
      <c r="AD209" s="5">
        <v>2705</v>
      </c>
      <c r="AE209" s="5">
        <f t="shared" si="113"/>
        <v>2163</v>
      </c>
      <c r="AF209" s="5">
        <v>396</v>
      </c>
      <c r="AG209" s="5">
        <v>109</v>
      </c>
      <c r="AH209" s="5">
        <v>37</v>
      </c>
      <c r="AI209" s="5">
        <v>842</v>
      </c>
      <c r="AJ209" s="5">
        <v>62</v>
      </c>
      <c r="AK209" s="5">
        <v>73</v>
      </c>
      <c r="AL209" s="6">
        <f t="shared" si="114"/>
        <v>0.45925925925925926</v>
      </c>
      <c r="AM209" s="17">
        <f t="shared" si="115"/>
        <v>-11</v>
      </c>
      <c r="AN209" s="5">
        <v>572</v>
      </c>
      <c r="AO209" s="5">
        <v>345</v>
      </c>
      <c r="AP209" s="6">
        <v>0.29599999999999999</v>
      </c>
      <c r="AQ209" s="6">
        <v>0.34</v>
      </c>
      <c r="AR209" s="6">
        <v>0.375</v>
      </c>
      <c r="AS209" s="6">
        <v>0.71499999999999997</v>
      </c>
      <c r="AT209" s="5">
        <v>3430</v>
      </c>
      <c r="AU209" s="5">
        <v>99</v>
      </c>
      <c r="AV209" s="5">
        <v>41</v>
      </c>
      <c r="AW209" s="5">
        <v>180</v>
      </c>
      <c r="AX209" s="8">
        <v>0</v>
      </c>
      <c r="AY209" s="5">
        <v>25</v>
      </c>
      <c r="AZ209" s="5">
        <v>18808</v>
      </c>
      <c r="BA209" s="5">
        <v>5705</v>
      </c>
      <c r="BB209" s="5">
        <v>5413</v>
      </c>
      <c r="BC209" s="5">
        <v>174</v>
      </c>
      <c r="BD209" s="5">
        <v>118</v>
      </c>
      <c r="BE209" s="5">
        <v>38</v>
      </c>
      <c r="BF209" s="6">
        <v>0.97899999999999998</v>
      </c>
      <c r="BG209" s="12">
        <v>2.67</v>
      </c>
      <c r="BH209" s="12">
        <v>2.61</v>
      </c>
      <c r="BI209" s="6">
        <v>0.97099999999999997</v>
      </c>
      <c r="BJ209" s="12">
        <v>2.42</v>
      </c>
      <c r="BK209" s="12">
        <v>2.39</v>
      </c>
      <c r="BL209" s="4">
        <v>0</v>
      </c>
      <c r="BM209" s="4">
        <v>0</v>
      </c>
      <c r="BN209" s="4">
        <v>0</v>
      </c>
      <c r="BO209" s="4">
        <v>0</v>
      </c>
      <c r="BP209" s="18">
        <v>0</v>
      </c>
      <c r="BQ209" s="18">
        <v>0</v>
      </c>
      <c r="BR209" s="4">
        <v>0</v>
      </c>
      <c r="BS209" s="10">
        <f t="shared" si="116"/>
        <v>8.0000000000000071E-3</v>
      </c>
      <c r="BT209" s="11">
        <f t="shared" si="117"/>
        <v>0.25</v>
      </c>
      <c r="BU209" s="11">
        <f t="shared" si="118"/>
        <v>0.21999999999999975</v>
      </c>
      <c r="BV209" s="18">
        <f t="shared" si="119"/>
        <v>0</v>
      </c>
      <c r="BW209" s="15">
        <f t="shared" si="120"/>
        <v>718.76194729790075</v>
      </c>
      <c r="BX209" s="15">
        <f t="shared" si="121"/>
        <v>661.31308619919605</v>
      </c>
      <c r="BY209" s="15">
        <f t="shared" si="122"/>
        <v>98.184010719071011</v>
      </c>
      <c r="BZ209" s="15">
        <f t="shared" si="123"/>
        <v>195.71683787405092</v>
      </c>
      <c r="CA209" s="15">
        <f t="shared" si="124"/>
        <v>156.50111656989728</v>
      </c>
      <c r="CB209" s="15">
        <f t="shared" si="125"/>
        <v>28.652076820008929</v>
      </c>
      <c r="CC209" s="15">
        <f t="shared" si="126"/>
        <v>7.8865564984368017</v>
      </c>
      <c r="CD209" s="15">
        <f t="shared" si="127"/>
        <v>2.6770879857079053</v>
      </c>
      <c r="CE209" s="15">
        <f t="shared" si="128"/>
        <v>60.921840107190711</v>
      </c>
      <c r="CF209" s="15">
        <f t="shared" si="129"/>
        <v>4.4859312192943275</v>
      </c>
      <c r="CG209" s="15">
        <f t="shared" si="130"/>
        <v>5.2818222420723542</v>
      </c>
      <c r="CH209" s="15">
        <f t="shared" si="131"/>
        <v>-0.7958910227780267</v>
      </c>
      <c r="CI209" s="15">
        <f t="shared" si="132"/>
        <v>41.386333184457349</v>
      </c>
      <c r="CJ209" s="15">
        <f t="shared" si="133"/>
        <v>24.962036623492633</v>
      </c>
      <c r="CK209" s="15">
        <f t="shared" si="134"/>
        <v>248.17329164805716</v>
      </c>
      <c r="CL209" s="15">
        <f t="shared" si="135"/>
        <v>7.1630192050022323</v>
      </c>
      <c r="CM209" s="15">
        <f t="shared" si="136"/>
        <v>2.9665029030817331</v>
      </c>
      <c r="CN209" s="15">
        <f t="shared" si="137"/>
        <v>13.02367128182224</v>
      </c>
      <c r="CO209" s="15">
        <f t="shared" si="138"/>
        <v>0</v>
      </c>
      <c r="CP209" s="15">
        <f t="shared" si="139"/>
        <v>1.8088432335864224</v>
      </c>
      <c r="CQ209" s="15">
        <f t="shared" si="140"/>
        <v>412.77802590442161</v>
      </c>
      <c r="CR209" s="15">
        <f t="shared" si="141"/>
        <v>391.6507369361322</v>
      </c>
      <c r="CS209" s="15">
        <f t="shared" si="142"/>
        <v>12.5895489057615</v>
      </c>
      <c r="CT209" s="15">
        <f t="shared" si="143"/>
        <v>8.537740062527913</v>
      </c>
      <c r="CU209" s="15">
        <f t="shared" si="144"/>
        <v>2.7494417150513621</v>
      </c>
      <c r="CV209" s="15">
        <f t="shared" si="145"/>
        <v>0</v>
      </c>
      <c r="CW209" s="15">
        <f t="shared" si="146"/>
        <v>0</v>
      </c>
      <c r="CX209" s="15">
        <f t="shared" si="147"/>
        <v>0</v>
      </c>
      <c r="CY209" s="15">
        <f t="shared" si="148"/>
        <v>0</v>
      </c>
      <c r="CZ209" s="15">
        <f t="shared" si="149"/>
        <v>0</v>
      </c>
    </row>
    <row r="210" spans="1:104" x14ac:dyDescent="0.2">
      <c r="A210" s="4" t="s">
        <v>254</v>
      </c>
      <c r="B210" s="4" t="s">
        <v>47</v>
      </c>
      <c r="C210" s="4">
        <v>0</v>
      </c>
      <c r="D210" s="4">
        <v>1990</v>
      </c>
      <c r="E210" s="4">
        <v>2008</v>
      </c>
      <c r="F210" s="4">
        <v>0</v>
      </c>
      <c r="G210" s="4">
        <v>1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5</v>
      </c>
      <c r="S210" s="4">
        <v>0</v>
      </c>
      <c r="T210" s="4">
        <v>1</v>
      </c>
      <c r="U210" s="4">
        <v>0</v>
      </c>
      <c r="V210" s="4">
        <v>0</v>
      </c>
      <c r="W210" s="4">
        <v>1</v>
      </c>
      <c r="X210" s="4">
        <v>0</v>
      </c>
      <c r="Y210" s="4">
        <v>0</v>
      </c>
      <c r="Z210" s="5">
        <v>2591</v>
      </c>
      <c r="AA210" s="5">
        <v>10531</v>
      </c>
      <c r="AB210" s="5">
        <v>9157</v>
      </c>
      <c r="AC210" s="5">
        <v>1412</v>
      </c>
      <c r="AD210" s="5">
        <v>2591</v>
      </c>
      <c r="AE210" s="5">
        <f t="shared" si="113"/>
        <v>1573</v>
      </c>
      <c r="AF210" s="5">
        <v>596</v>
      </c>
      <c r="AG210" s="5">
        <v>68</v>
      </c>
      <c r="AH210" s="5">
        <v>354</v>
      </c>
      <c r="AI210" s="5">
        <v>1439</v>
      </c>
      <c r="AJ210" s="5">
        <v>128</v>
      </c>
      <c r="AK210" s="5">
        <v>87</v>
      </c>
      <c r="AL210" s="6">
        <f t="shared" si="114"/>
        <v>0.59534883720930232</v>
      </c>
      <c r="AM210" s="17">
        <f t="shared" si="115"/>
        <v>41</v>
      </c>
      <c r="AN210" s="5">
        <v>1155</v>
      </c>
      <c r="AO210" s="5">
        <v>1218</v>
      </c>
      <c r="AP210" s="6">
        <v>0.28299999999999997</v>
      </c>
      <c r="AQ210" s="6">
        <v>0.36699999999999999</v>
      </c>
      <c r="AR210" s="6">
        <v>0.47899999999999998</v>
      </c>
      <c r="AS210" s="6">
        <v>0.84499999999999997</v>
      </c>
      <c r="AT210" s="5">
        <v>4385</v>
      </c>
      <c r="AU210" s="5">
        <v>212</v>
      </c>
      <c r="AV210" s="5">
        <v>111</v>
      </c>
      <c r="AW210" s="5">
        <v>10</v>
      </c>
      <c r="AX210" s="5">
        <v>98</v>
      </c>
      <c r="AY210" s="5">
        <v>150</v>
      </c>
      <c r="AZ210" s="5">
        <v>20760.099999999999</v>
      </c>
      <c r="BA210" s="5">
        <v>4704</v>
      </c>
      <c r="BB210" s="5">
        <v>4520</v>
      </c>
      <c r="BC210" s="5">
        <v>120</v>
      </c>
      <c r="BD210" s="5">
        <v>64</v>
      </c>
      <c r="BE210" s="5">
        <v>19</v>
      </c>
      <c r="BF210" s="6">
        <v>0.98599999999999999</v>
      </c>
      <c r="BG210" s="12">
        <v>2.0099999999999998</v>
      </c>
      <c r="BH210" s="12">
        <v>1.89</v>
      </c>
      <c r="BI210" s="6">
        <v>0.98199999999999998</v>
      </c>
      <c r="BJ210" s="12">
        <v>2.23</v>
      </c>
      <c r="BK210" s="12">
        <v>2.2200000000000002</v>
      </c>
      <c r="BL210" s="4">
        <v>0</v>
      </c>
      <c r="BM210" s="4">
        <v>0</v>
      </c>
      <c r="BN210" s="4">
        <v>0</v>
      </c>
      <c r="BO210" s="4">
        <v>0</v>
      </c>
      <c r="BP210" s="18">
        <v>0</v>
      </c>
      <c r="BQ210" s="18">
        <v>0</v>
      </c>
      <c r="BR210" s="4">
        <v>0</v>
      </c>
      <c r="BS210" s="10">
        <f t="shared" si="116"/>
        <v>4.0000000000000036E-3</v>
      </c>
      <c r="BT210" s="11">
        <f t="shared" si="117"/>
        <v>-0.2200000000000002</v>
      </c>
      <c r="BU210" s="11">
        <f t="shared" si="118"/>
        <v>-0.33000000000000029</v>
      </c>
      <c r="BV210" s="18">
        <f t="shared" si="119"/>
        <v>0</v>
      </c>
      <c r="BW210" s="15">
        <f t="shared" si="120"/>
        <v>658.44152836742569</v>
      </c>
      <c r="BX210" s="15">
        <f t="shared" si="121"/>
        <v>572.53338479351601</v>
      </c>
      <c r="BY210" s="15">
        <f t="shared" si="122"/>
        <v>88.284060208413749</v>
      </c>
      <c r="BZ210" s="15">
        <f t="shared" si="123"/>
        <v>162</v>
      </c>
      <c r="CA210" s="15">
        <f t="shared" si="124"/>
        <v>98.350443844075642</v>
      </c>
      <c r="CB210" s="15">
        <f t="shared" si="125"/>
        <v>37.26437668853724</v>
      </c>
      <c r="CC210" s="15">
        <f t="shared" si="126"/>
        <v>4.2516402933230415</v>
      </c>
      <c r="CD210" s="15">
        <f t="shared" si="127"/>
        <v>22.133539174064069</v>
      </c>
      <c r="CE210" s="15">
        <f t="shared" si="128"/>
        <v>89.972211501350827</v>
      </c>
      <c r="CF210" s="15">
        <f t="shared" si="129"/>
        <v>8.0030876109610194</v>
      </c>
      <c r="CG210" s="15">
        <f t="shared" si="130"/>
        <v>5.439598610575068</v>
      </c>
      <c r="CH210" s="15">
        <f t="shared" si="131"/>
        <v>2.5634890003859514</v>
      </c>
      <c r="CI210" s="15">
        <f t="shared" si="132"/>
        <v>72.215360864531064</v>
      </c>
      <c r="CJ210" s="15">
        <f t="shared" si="133"/>
        <v>76.154380548050938</v>
      </c>
      <c r="CK210" s="15">
        <f t="shared" si="134"/>
        <v>274.16827479737555</v>
      </c>
      <c r="CL210" s="15">
        <f t="shared" si="135"/>
        <v>13.255113855654189</v>
      </c>
      <c r="CM210" s="15">
        <f t="shared" si="136"/>
        <v>6.9401775376302579</v>
      </c>
      <c r="CN210" s="15">
        <f t="shared" si="137"/>
        <v>0.62524121960632961</v>
      </c>
      <c r="CO210" s="15">
        <f t="shared" si="138"/>
        <v>6.12736395214203</v>
      </c>
      <c r="CP210" s="15">
        <f t="shared" si="139"/>
        <v>9.3786182940949452</v>
      </c>
      <c r="CQ210" s="15">
        <f t="shared" si="140"/>
        <v>294.11346970281744</v>
      </c>
      <c r="CR210" s="15">
        <f t="shared" si="141"/>
        <v>282.60903126206097</v>
      </c>
      <c r="CS210" s="15">
        <f t="shared" si="142"/>
        <v>7.5028946352759549</v>
      </c>
      <c r="CT210" s="15">
        <f t="shared" si="143"/>
        <v>4.0015438054805097</v>
      </c>
      <c r="CU210" s="15">
        <f t="shared" si="144"/>
        <v>1.1879583172520263</v>
      </c>
      <c r="CV210" s="15">
        <f t="shared" si="145"/>
        <v>0</v>
      </c>
      <c r="CW210" s="15">
        <f t="shared" si="146"/>
        <v>0</v>
      </c>
      <c r="CX210" s="15">
        <f t="shared" si="147"/>
        <v>0</v>
      </c>
      <c r="CY210" s="15">
        <f t="shared" si="148"/>
        <v>0</v>
      </c>
      <c r="CZ210" s="15">
        <f t="shared" si="149"/>
        <v>0</v>
      </c>
    </row>
    <row r="211" spans="1:104" x14ac:dyDescent="0.2">
      <c r="A211" s="4" t="s">
        <v>255</v>
      </c>
      <c r="B211" s="4" t="s">
        <v>47</v>
      </c>
      <c r="C211" s="4">
        <v>0</v>
      </c>
      <c r="D211" s="4">
        <v>1972</v>
      </c>
      <c r="E211" s="4">
        <v>1991</v>
      </c>
      <c r="F211" s="4">
        <v>1</v>
      </c>
      <c r="G211" s="4">
        <v>0</v>
      </c>
      <c r="H211" s="4">
        <v>0</v>
      </c>
      <c r="I211" s="4">
        <v>0</v>
      </c>
      <c r="J211" s="4">
        <v>1</v>
      </c>
      <c r="K211" s="4">
        <v>0</v>
      </c>
      <c r="L211" s="4">
        <v>0</v>
      </c>
      <c r="M211" s="4">
        <v>3</v>
      </c>
      <c r="N211" s="4">
        <v>0</v>
      </c>
      <c r="O211" s="4">
        <v>1</v>
      </c>
      <c r="P211" s="4">
        <v>0</v>
      </c>
      <c r="Q211" s="4">
        <v>2</v>
      </c>
      <c r="R211" s="4">
        <v>3</v>
      </c>
      <c r="S211" s="4">
        <v>8</v>
      </c>
      <c r="T211" s="4">
        <v>2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5">
        <v>2606</v>
      </c>
      <c r="AA211" s="5">
        <v>10569</v>
      </c>
      <c r="AB211" s="5">
        <v>8996</v>
      </c>
      <c r="AC211" s="5">
        <v>1470</v>
      </c>
      <c r="AD211" s="5">
        <v>2446</v>
      </c>
      <c r="AE211" s="5">
        <f t="shared" si="113"/>
        <v>1505</v>
      </c>
      <c r="AF211" s="5">
        <v>483</v>
      </c>
      <c r="AG211" s="5">
        <v>73</v>
      </c>
      <c r="AH211" s="5">
        <v>385</v>
      </c>
      <c r="AI211" s="5">
        <v>1384</v>
      </c>
      <c r="AJ211" s="5">
        <v>78</v>
      </c>
      <c r="AK211" s="5">
        <v>59</v>
      </c>
      <c r="AL211" s="6">
        <f t="shared" si="114"/>
        <v>0.56934306569343063</v>
      </c>
      <c r="AM211" s="17">
        <f t="shared" si="115"/>
        <v>19</v>
      </c>
      <c r="AN211" s="5">
        <v>1391</v>
      </c>
      <c r="AO211" s="5">
        <v>1697</v>
      </c>
      <c r="AP211" s="6">
        <v>0.27200000000000002</v>
      </c>
      <c r="AQ211" s="6">
        <v>0.37</v>
      </c>
      <c r="AR211" s="6">
        <v>0.47</v>
      </c>
      <c r="AS211" s="6">
        <v>0.84</v>
      </c>
      <c r="AT211" s="5">
        <v>4230</v>
      </c>
      <c r="AU211" s="5">
        <v>227</v>
      </c>
      <c r="AV211" s="5">
        <v>53</v>
      </c>
      <c r="AW211" s="5">
        <v>52</v>
      </c>
      <c r="AX211" s="5">
        <v>77</v>
      </c>
      <c r="AY211" s="5">
        <v>60</v>
      </c>
      <c r="AZ211" s="5">
        <v>19317</v>
      </c>
      <c r="BA211" s="5">
        <v>5756</v>
      </c>
      <c r="BB211" s="5">
        <v>5450</v>
      </c>
      <c r="BC211" s="5">
        <v>228</v>
      </c>
      <c r="BD211" s="5">
        <v>78</v>
      </c>
      <c r="BE211" s="5">
        <v>153</v>
      </c>
      <c r="BF211" s="6">
        <v>0.98599999999999999</v>
      </c>
      <c r="BG211" s="12">
        <v>2.65</v>
      </c>
      <c r="BH211" s="12">
        <v>2.48</v>
      </c>
      <c r="BI211" s="6">
        <v>0.98299999999999998</v>
      </c>
      <c r="BJ211" s="12">
        <v>2.88</v>
      </c>
      <c r="BK211" s="12">
        <v>2.86</v>
      </c>
      <c r="BL211" s="4">
        <v>0</v>
      </c>
      <c r="BM211" s="4">
        <v>0</v>
      </c>
      <c r="BN211" s="4">
        <v>0</v>
      </c>
      <c r="BO211" s="4">
        <v>0</v>
      </c>
      <c r="BP211" s="18">
        <v>0</v>
      </c>
      <c r="BQ211" s="18">
        <v>0</v>
      </c>
      <c r="BR211" s="4">
        <v>0</v>
      </c>
      <c r="BS211" s="10">
        <f t="shared" si="116"/>
        <v>3.0000000000000027E-3</v>
      </c>
      <c r="BT211" s="11">
        <f t="shared" si="117"/>
        <v>-0.22999999999999998</v>
      </c>
      <c r="BU211" s="11">
        <f t="shared" si="118"/>
        <v>-0.37999999999999989</v>
      </c>
      <c r="BV211" s="18">
        <f t="shared" si="119"/>
        <v>0</v>
      </c>
      <c r="BW211" s="15">
        <f t="shared" si="120"/>
        <v>657.01381427475064</v>
      </c>
      <c r="BX211" s="15">
        <f t="shared" si="121"/>
        <v>559.22947045280125</v>
      </c>
      <c r="BY211" s="15">
        <f t="shared" si="122"/>
        <v>91.381427475057563</v>
      </c>
      <c r="BZ211" s="15">
        <f t="shared" si="123"/>
        <v>152.05372217958558</v>
      </c>
      <c r="CA211" s="15">
        <f t="shared" si="124"/>
        <v>93.55717574827321</v>
      </c>
      <c r="CB211" s="15">
        <f t="shared" si="125"/>
        <v>30.025326170376058</v>
      </c>
      <c r="CC211" s="15">
        <f t="shared" si="126"/>
        <v>4.5379892555640824</v>
      </c>
      <c r="CD211" s="15">
        <f t="shared" si="127"/>
        <v>23.933231005372217</v>
      </c>
      <c r="CE211" s="15">
        <f t="shared" si="128"/>
        <v>86.035303146584809</v>
      </c>
      <c r="CF211" s="15">
        <f t="shared" si="129"/>
        <v>4.848810437452034</v>
      </c>
      <c r="CG211" s="15">
        <f t="shared" si="130"/>
        <v>3.6676899462778207</v>
      </c>
      <c r="CH211" s="15">
        <f t="shared" si="131"/>
        <v>1.1811204911742132</v>
      </c>
      <c r="CI211" s="15">
        <f t="shared" si="132"/>
        <v>86.470452801227935</v>
      </c>
      <c r="CJ211" s="15">
        <f t="shared" si="133"/>
        <v>105.49270913277053</v>
      </c>
      <c r="CK211" s="15">
        <f t="shared" si="134"/>
        <v>262.95471987720646</v>
      </c>
      <c r="CL211" s="15">
        <f t="shared" si="135"/>
        <v>14.11128165771297</v>
      </c>
      <c r="CM211" s="15">
        <f t="shared" si="136"/>
        <v>3.2947045280122791</v>
      </c>
      <c r="CN211" s="15">
        <f t="shared" si="137"/>
        <v>3.232540291634689</v>
      </c>
      <c r="CO211" s="15">
        <f t="shared" si="138"/>
        <v>4.7866462010744435</v>
      </c>
      <c r="CP211" s="15">
        <f t="shared" si="139"/>
        <v>3.7298541826554104</v>
      </c>
      <c r="CQ211" s="15">
        <f t="shared" si="140"/>
        <v>357.81734458940906</v>
      </c>
      <c r="CR211" s="15">
        <f t="shared" si="141"/>
        <v>338.79508825786644</v>
      </c>
      <c r="CS211" s="15">
        <f t="shared" si="142"/>
        <v>14.173445894090559</v>
      </c>
      <c r="CT211" s="15">
        <f t="shared" si="143"/>
        <v>4.848810437452034</v>
      </c>
      <c r="CU211" s="15">
        <f t="shared" si="144"/>
        <v>9.5111281657712965</v>
      </c>
      <c r="CV211" s="15">
        <f t="shared" si="145"/>
        <v>0</v>
      </c>
      <c r="CW211" s="15">
        <f t="shared" si="146"/>
        <v>0</v>
      </c>
      <c r="CX211" s="15">
        <f t="shared" si="147"/>
        <v>0</v>
      </c>
      <c r="CY211" s="15">
        <f t="shared" si="148"/>
        <v>0</v>
      </c>
      <c r="CZ211" s="15">
        <f t="shared" si="149"/>
        <v>0</v>
      </c>
    </row>
    <row r="212" spans="1:104" x14ac:dyDescent="0.2">
      <c r="A212" s="4" t="s">
        <v>256</v>
      </c>
      <c r="B212" s="4" t="s">
        <v>47</v>
      </c>
      <c r="C212" s="4">
        <v>1</v>
      </c>
      <c r="D212" s="4">
        <v>1949</v>
      </c>
      <c r="E212" s="4">
        <v>1980</v>
      </c>
      <c r="F212" s="4">
        <v>0</v>
      </c>
      <c r="G212" s="4">
        <v>1</v>
      </c>
      <c r="H212" s="4">
        <v>1</v>
      </c>
      <c r="I212" s="4">
        <v>3</v>
      </c>
      <c r="J212" s="4">
        <v>0</v>
      </c>
      <c r="K212" s="4">
        <v>0</v>
      </c>
      <c r="L212" s="4">
        <v>3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7</v>
      </c>
      <c r="S212" s="4">
        <v>3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1835</v>
      </c>
      <c r="AA212" s="4">
        <v>7713</v>
      </c>
      <c r="AB212" s="4">
        <v>6579</v>
      </c>
      <c r="AC212" s="4">
        <v>1136</v>
      </c>
      <c r="AD212" s="4">
        <v>1963</v>
      </c>
      <c r="AE212" s="5">
        <f t="shared" si="113"/>
        <v>1358</v>
      </c>
      <c r="AF212" s="4">
        <v>336</v>
      </c>
      <c r="AG212" s="4">
        <v>83</v>
      </c>
      <c r="AH212" s="4">
        <v>186</v>
      </c>
      <c r="AI212" s="4">
        <v>1023</v>
      </c>
      <c r="AJ212" s="4">
        <v>205</v>
      </c>
      <c r="AK212" s="4">
        <v>130</v>
      </c>
      <c r="AL212" s="6">
        <f t="shared" si="114"/>
        <v>0.61194029850746268</v>
      </c>
      <c r="AM212" s="17">
        <f t="shared" si="115"/>
        <v>75</v>
      </c>
      <c r="AN212" s="4">
        <v>814</v>
      </c>
      <c r="AO212" s="4">
        <v>584</v>
      </c>
      <c r="AP212" s="10">
        <v>0.29837361301109588</v>
      </c>
      <c r="AQ212" s="10">
        <v>0.38851086103114368</v>
      </c>
      <c r="AR212" s="10">
        <v>0.4594923240614075</v>
      </c>
      <c r="AS212" s="10">
        <v>0.84800318509255113</v>
      </c>
      <c r="AT212" s="4">
        <v>3023</v>
      </c>
      <c r="AU212" s="4">
        <v>185</v>
      </c>
      <c r="AV212" s="4">
        <v>192</v>
      </c>
      <c r="AW212" s="4">
        <v>68</v>
      </c>
      <c r="AX212" s="4">
        <v>57</v>
      </c>
      <c r="AY212" s="4">
        <v>43</v>
      </c>
      <c r="AZ212" s="4">
        <v>15221.9</v>
      </c>
      <c r="BA212" s="4">
        <v>3859</v>
      </c>
      <c r="BB212" s="4">
        <v>3416</v>
      </c>
      <c r="BC212" s="4">
        <v>331</v>
      </c>
      <c r="BD212" s="4">
        <v>112</v>
      </c>
      <c r="BE212" s="4">
        <v>36</v>
      </c>
      <c r="BF212" s="10">
        <v>0.97097693703031873</v>
      </c>
      <c r="BG212" s="11">
        <v>2.2154264579323213</v>
      </c>
      <c r="BH212" s="11">
        <v>2.0956375838926173</v>
      </c>
      <c r="BI212" s="10">
        <v>0.97399999999999998</v>
      </c>
      <c r="BJ212" s="11">
        <v>2.4</v>
      </c>
      <c r="BK212" s="11">
        <v>2.34</v>
      </c>
      <c r="BL212" s="4">
        <v>0</v>
      </c>
      <c r="BM212" s="4">
        <v>0</v>
      </c>
      <c r="BN212" s="4">
        <v>0</v>
      </c>
      <c r="BO212" s="4">
        <v>0</v>
      </c>
      <c r="BP212" s="18">
        <v>0</v>
      </c>
      <c r="BQ212" s="18">
        <v>0</v>
      </c>
      <c r="BR212" s="4">
        <v>0</v>
      </c>
      <c r="BS212" s="10">
        <f t="shared" si="116"/>
        <v>-3.023062969681245E-3</v>
      </c>
      <c r="BT212" s="11">
        <f t="shared" si="117"/>
        <v>-0.18457354206767862</v>
      </c>
      <c r="BU212" s="11">
        <f t="shared" si="118"/>
        <v>-0.24436241610738252</v>
      </c>
      <c r="BV212" s="18">
        <f t="shared" si="119"/>
        <v>0</v>
      </c>
      <c r="BW212" s="15">
        <f t="shared" si="120"/>
        <v>680.92970027247952</v>
      </c>
      <c r="BX212" s="15">
        <f t="shared" si="121"/>
        <v>580.81634877384192</v>
      </c>
      <c r="BY212" s="15">
        <f t="shared" si="122"/>
        <v>100.28991825613079</v>
      </c>
      <c r="BZ212" s="15">
        <f t="shared" si="123"/>
        <v>173.30027247956403</v>
      </c>
      <c r="CA212" s="15">
        <f t="shared" si="124"/>
        <v>119.88882833787467</v>
      </c>
      <c r="CB212" s="15">
        <f t="shared" si="125"/>
        <v>29.663215258855587</v>
      </c>
      <c r="CC212" s="15">
        <f t="shared" si="126"/>
        <v>7.327520435967303</v>
      </c>
      <c r="CD212" s="15">
        <f t="shared" si="127"/>
        <v>16.420708446866485</v>
      </c>
      <c r="CE212" s="15">
        <f t="shared" si="128"/>
        <v>90.313896457765665</v>
      </c>
      <c r="CF212" s="15">
        <f t="shared" si="129"/>
        <v>18.098092643051771</v>
      </c>
      <c r="CG212" s="15">
        <f t="shared" si="130"/>
        <v>11.476839237057222</v>
      </c>
      <c r="CH212" s="15">
        <f t="shared" si="131"/>
        <v>6.6212534059945494</v>
      </c>
      <c r="CI212" s="15">
        <f t="shared" si="132"/>
        <v>71.862670299727526</v>
      </c>
      <c r="CJ212" s="15">
        <f t="shared" si="133"/>
        <v>51.557493188010895</v>
      </c>
      <c r="CK212" s="15">
        <f t="shared" si="134"/>
        <v>266.88065395095367</v>
      </c>
      <c r="CL212" s="15">
        <f t="shared" si="135"/>
        <v>16.332425068119893</v>
      </c>
      <c r="CM212" s="15">
        <f t="shared" si="136"/>
        <v>16.950408719346051</v>
      </c>
      <c r="CN212" s="15">
        <f t="shared" si="137"/>
        <v>6.0032697547683922</v>
      </c>
      <c r="CO212" s="15">
        <f t="shared" si="138"/>
        <v>5.0321525885558582</v>
      </c>
      <c r="CP212" s="15">
        <f t="shared" si="139"/>
        <v>3.7961852861035421</v>
      </c>
      <c r="CQ212" s="15">
        <f t="shared" si="140"/>
        <v>340.68555858310623</v>
      </c>
      <c r="CR212" s="15">
        <f t="shared" si="141"/>
        <v>301.5760217983651</v>
      </c>
      <c r="CS212" s="15">
        <f t="shared" si="142"/>
        <v>29.221798365122616</v>
      </c>
      <c r="CT212" s="15">
        <f t="shared" si="143"/>
        <v>9.887738419618529</v>
      </c>
      <c r="CU212" s="15">
        <f t="shared" si="144"/>
        <v>3.1782016348773845</v>
      </c>
      <c r="CV212" s="15">
        <f t="shared" si="145"/>
        <v>0</v>
      </c>
      <c r="CW212" s="15">
        <f t="shared" si="146"/>
        <v>0</v>
      </c>
      <c r="CX212" s="15">
        <f t="shared" si="147"/>
        <v>0</v>
      </c>
      <c r="CY212" s="15">
        <f t="shared" si="148"/>
        <v>0</v>
      </c>
      <c r="CZ212" s="15">
        <f t="shared" si="149"/>
        <v>0</v>
      </c>
    </row>
    <row r="213" spans="1:104" x14ac:dyDescent="0.2">
      <c r="A213" s="4" t="s">
        <v>257</v>
      </c>
      <c r="B213" s="4" t="s">
        <v>47</v>
      </c>
      <c r="C213" s="4">
        <v>0</v>
      </c>
      <c r="D213" s="4">
        <v>2001</v>
      </c>
      <c r="E213" s="4">
        <v>2014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2</v>
      </c>
      <c r="N213" s="4">
        <v>0</v>
      </c>
      <c r="O213" s="4">
        <v>0</v>
      </c>
      <c r="P213" s="4">
        <v>0</v>
      </c>
      <c r="Q213" s="4">
        <v>0</v>
      </c>
      <c r="R213" s="4">
        <v>2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5">
        <v>2001</v>
      </c>
      <c r="AA213" s="5">
        <v>8328</v>
      </c>
      <c r="AB213" s="5">
        <v>6883</v>
      </c>
      <c r="AC213" s="5">
        <v>1097</v>
      </c>
      <c r="AD213" s="5">
        <v>1631</v>
      </c>
      <c r="AE213" s="5">
        <f t="shared" si="113"/>
        <v>825</v>
      </c>
      <c r="AF213" s="5">
        <v>334</v>
      </c>
      <c r="AG213" s="5">
        <v>10</v>
      </c>
      <c r="AH213" s="5">
        <v>462</v>
      </c>
      <c r="AI213" s="5">
        <v>1168</v>
      </c>
      <c r="AJ213" s="5">
        <v>63</v>
      </c>
      <c r="AK213" s="5">
        <v>25</v>
      </c>
      <c r="AL213" s="6">
        <f t="shared" si="114"/>
        <v>0.71590909090909094</v>
      </c>
      <c r="AM213" s="17">
        <f t="shared" si="115"/>
        <v>38</v>
      </c>
      <c r="AN213" s="5">
        <v>1317</v>
      </c>
      <c r="AO213" s="5">
        <v>2379</v>
      </c>
      <c r="AP213" s="6">
        <v>0.23699999999999999</v>
      </c>
      <c r="AQ213" s="6">
        <v>0.36399999999999999</v>
      </c>
      <c r="AR213" s="6">
        <v>0.49</v>
      </c>
      <c r="AS213" s="6">
        <v>0.85399999999999998</v>
      </c>
      <c r="AT213" s="5">
        <v>3371</v>
      </c>
      <c r="AU213" s="5">
        <v>100</v>
      </c>
      <c r="AV213" s="5">
        <v>86</v>
      </c>
      <c r="AW213" s="5">
        <v>2</v>
      </c>
      <c r="AX213" s="5">
        <v>40</v>
      </c>
      <c r="AY213" s="5">
        <v>122</v>
      </c>
      <c r="AZ213" s="5">
        <v>13500</v>
      </c>
      <c r="BA213" s="5">
        <v>6453</v>
      </c>
      <c r="BB213" s="5">
        <v>6002</v>
      </c>
      <c r="BC213" s="5">
        <v>331</v>
      </c>
      <c r="BD213" s="5">
        <v>120</v>
      </c>
      <c r="BE213" s="5">
        <v>412</v>
      </c>
      <c r="BF213" s="6">
        <v>0.98099999999999998</v>
      </c>
      <c r="BG213" s="12">
        <v>4.22</v>
      </c>
      <c r="BH213" s="12">
        <v>3.86</v>
      </c>
      <c r="BI213" s="6">
        <v>0.99</v>
      </c>
      <c r="BJ213" s="12">
        <v>4.42</v>
      </c>
      <c r="BK213" s="12">
        <v>4.4400000000000004</v>
      </c>
      <c r="BL213" s="4">
        <v>0</v>
      </c>
      <c r="BM213" s="4">
        <v>0</v>
      </c>
      <c r="BN213" s="4">
        <v>0</v>
      </c>
      <c r="BO213" s="4">
        <v>0</v>
      </c>
      <c r="BP213" s="18">
        <v>0</v>
      </c>
      <c r="BQ213" s="18">
        <v>0</v>
      </c>
      <c r="BR213" s="4">
        <v>0</v>
      </c>
      <c r="BS213" s="10">
        <f t="shared" si="116"/>
        <v>-9.000000000000008E-3</v>
      </c>
      <c r="BT213" s="11">
        <f t="shared" si="117"/>
        <v>-0.20000000000000018</v>
      </c>
      <c r="BU213" s="11">
        <f t="shared" si="118"/>
        <v>-0.58000000000000052</v>
      </c>
      <c r="BV213" s="18">
        <f t="shared" si="119"/>
        <v>0</v>
      </c>
      <c r="BW213" s="15">
        <f t="shared" si="120"/>
        <v>674.2308845577212</v>
      </c>
      <c r="BX213" s="15">
        <f t="shared" si="121"/>
        <v>557.24437781109452</v>
      </c>
      <c r="BY213" s="15">
        <f t="shared" si="122"/>
        <v>88.812593703148437</v>
      </c>
      <c r="BZ213" s="15">
        <f t="shared" si="123"/>
        <v>132.04497751124438</v>
      </c>
      <c r="CA213" s="15">
        <f t="shared" si="124"/>
        <v>66.791604197901052</v>
      </c>
      <c r="CB213" s="15">
        <f t="shared" si="125"/>
        <v>27.04047976011994</v>
      </c>
      <c r="CC213" s="15">
        <f t="shared" si="126"/>
        <v>0.80959520239880067</v>
      </c>
      <c r="CD213" s="15">
        <f t="shared" si="127"/>
        <v>37.403298350824592</v>
      </c>
      <c r="CE213" s="15">
        <f t="shared" si="128"/>
        <v>94.560719640179911</v>
      </c>
      <c r="CF213" s="15">
        <f t="shared" si="129"/>
        <v>5.1004497751124438</v>
      </c>
      <c r="CG213" s="15">
        <f t="shared" si="130"/>
        <v>2.0239880059970012</v>
      </c>
      <c r="CH213" s="15">
        <f t="shared" si="131"/>
        <v>3.0764617691154426</v>
      </c>
      <c r="CI213" s="15">
        <f t="shared" si="132"/>
        <v>106.62368815592205</v>
      </c>
      <c r="CJ213" s="15">
        <f t="shared" si="133"/>
        <v>192.60269865067465</v>
      </c>
      <c r="CK213" s="15">
        <f t="shared" si="134"/>
        <v>272.91454272863569</v>
      </c>
      <c r="CL213" s="15">
        <f t="shared" si="135"/>
        <v>8.095952023988005</v>
      </c>
      <c r="CM213" s="15">
        <f t="shared" si="136"/>
        <v>6.9625187406296849</v>
      </c>
      <c r="CN213" s="15">
        <f t="shared" si="137"/>
        <v>0.16191904047976011</v>
      </c>
      <c r="CO213" s="15">
        <f t="shared" si="138"/>
        <v>3.2383808095952027</v>
      </c>
      <c r="CP213" s="15">
        <f t="shared" si="139"/>
        <v>9.8770614692653673</v>
      </c>
      <c r="CQ213" s="15">
        <f t="shared" si="140"/>
        <v>522.4317841079461</v>
      </c>
      <c r="CR213" s="15">
        <f t="shared" si="141"/>
        <v>485.9190404797601</v>
      </c>
      <c r="CS213" s="15">
        <f t="shared" si="142"/>
        <v>26.797601199400301</v>
      </c>
      <c r="CT213" s="15">
        <f t="shared" si="143"/>
        <v>9.7151424287856063</v>
      </c>
      <c r="CU213" s="15">
        <f t="shared" si="144"/>
        <v>33.35532233883059</v>
      </c>
      <c r="CV213" s="15">
        <f t="shared" si="145"/>
        <v>0</v>
      </c>
      <c r="CW213" s="15">
        <f t="shared" si="146"/>
        <v>0</v>
      </c>
      <c r="CX213" s="15">
        <f t="shared" si="147"/>
        <v>0</v>
      </c>
      <c r="CY213" s="15">
        <f t="shared" si="148"/>
        <v>0</v>
      </c>
      <c r="CZ213" s="15">
        <f t="shared" si="149"/>
        <v>0</v>
      </c>
    </row>
    <row r="214" spans="1:104" x14ac:dyDescent="0.2">
      <c r="A214" s="4" t="s">
        <v>258</v>
      </c>
      <c r="B214" s="7" t="s">
        <v>47</v>
      </c>
      <c r="C214" s="4">
        <v>0</v>
      </c>
      <c r="D214" s="4">
        <v>1971</v>
      </c>
      <c r="E214" s="4">
        <v>1986</v>
      </c>
      <c r="F214" s="4">
        <v>0</v>
      </c>
      <c r="G214" s="4">
        <v>0</v>
      </c>
      <c r="H214" s="4">
        <v>0</v>
      </c>
      <c r="I214" s="4">
        <v>0</v>
      </c>
      <c r="J214" s="4">
        <v>2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1</v>
      </c>
      <c r="Q214" s="4">
        <v>1</v>
      </c>
      <c r="R214" s="4">
        <v>3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5">
        <v>1941</v>
      </c>
      <c r="AA214" s="5">
        <v>7429</v>
      </c>
      <c r="AB214" s="5">
        <v>6677</v>
      </c>
      <c r="AC214" s="5">
        <v>901</v>
      </c>
      <c r="AD214" s="5">
        <v>1575</v>
      </c>
      <c r="AE214" s="5">
        <f t="shared" si="113"/>
        <v>868</v>
      </c>
      <c r="AF214" s="5">
        <v>240</v>
      </c>
      <c r="AG214" s="5">
        <v>25</v>
      </c>
      <c r="AH214" s="5">
        <v>442</v>
      </c>
      <c r="AI214" s="5">
        <v>1210</v>
      </c>
      <c r="AJ214" s="5">
        <v>85</v>
      </c>
      <c r="AK214" s="5">
        <v>49</v>
      </c>
      <c r="AL214" s="6">
        <f t="shared" si="114"/>
        <v>0.63432835820895528</v>
      </c>
      <c r="AM214" s="17">
        <f t="shared" si="115"/>
        <v>36</v>
      </c>
      <c r="AN214" s="5">
        <v>608</v>
      </c>
      <c r="AO214" s="5">
        <v>1816</v>
      </c>
      <c r="AP214" s="6">
        <v>0.23599999999999999</v>
      </c>
      <c r="AQ214" s="6">
        <v>0.30199999999999999</v>
      </c>
      <c r="AR214" s="6">
        <v>0.47799999999999998</v>
      </c>
      <c r="AS214" s="6">
        <v>0.78</v>
      </c>
      <c r="AT214" s="5">
        <v>3191</v>
      </c>
      <c r="AU214" s="5">
        <v>139</v>
      </c>
      <c r="AV214" s="5">
        <v>53</v>
      </c>
      <c r="AW214" s="5">
        <v>16</v>
      </c>
      <c r="AX214" s="5">
        <v>75</v>
      </c>
      <c r="AY214" s="5">
        <v>72</v>
      </c>
      <c r="AZ214" s="5">
        <v>11138.1</v>
      </c>
      <c r="BA214" s="5">
        <v>6702</v>
      </c>
      <c r="BB214" s="5">
        <v>5835</v>
      </c>
      <c r="BC214" s="5">
        <v>693</v>
      </c>
      <c r="BD214" s="5">
        <v>174</v>
      </c>
      <c r="BE214" s="5">
        <v>408</v>
      </c>
      <c r="BF214" s="6">
        <v>0.97399999999999998</v>
      </c>
      <c r="BG214" s="12">
        <v>5.27</v>
      </c>
      <c r="BH214" s="12">
        <v>4.6399999999999997</v>
      </c>
      <c r="BI214" s="6">
        <v>0.98599999999999999</v>
      </c>
      <c r="BJ214" s="12">
        <v>5.5</v>
      </c>
      <c r="BK214" s="12">
        <v>5.67</v>
      </c>
      <c r="BL214" s="4">
        <v>0</v>
      </c>
      <c r="BM214" s="4">
        <v>0</v>
      </c>
      <c r="BN214" s="4">
        <v>0</v>
      </c>
      <c r="BO214" s="4">
        <v>0</v>
      </c>
      <c r="BP214" s="18">
        <v>0</v>
      </c>
      <c r="BQ214" s="18">
        <v>0</v>
      </c>
      <c r="BR214" s="4">
        <v>0</v>
      </c>
      <c r="BS214" s="10">
        <f t="shared" si="116"/>
        <v>-1.2000000000000011E-2</v>
      </c>
      <c r="BT214" s="11">
        <f t="shared" si="117"/>
        <v>-0.23000000000000043</v>
      </c>
      <c r="BU214" s="11">
        <f t="shared" si="118"/>
        <v>-1.0300000000000002</v>
      </c>
      <c r="BV214" s="18">
        <f t="shared" si="119"/>
        <v>0</v>
      </c>
      <c r="BW214" s="15">
        <f t="shared" si="120"/>
        <v>620.04018547140652</v>
      </c>
      <c r="BX214" s="15">
        <f t="shared" si="121"/>
        <v>557.27666151468316</v>
      </c>
      <c r="BY214" s="15">
        <f t="shared" si="122"/>
        <v>75.199381761978358</v>
      </c>
      <c r="BZ214" s="15">
        <f t="shared" si="123"/>
        <v>131.45285935085008</v>
      </c>
      <c r="CA214" s="15">
        <f t="shared" si="124"/>
        <v>72.445131375579606</v>
      </c>
      <c r="CB214" s="15">
        <f t="shared" si="125"/>
        <v>20.030911901081918</v>
      </c>
      <c r="CC214" s="15">
        <f t="shared" si="126"/>
        <v>2.0865533230293662</v>
      </c>
      <c r="CD214" s="15">
        <f t="shared" si="127"/>
        <v>36.890262751159199</v>
      </c>
      <c r="CE214" s="15">
        <f t="shared" si="128"/>
        <v>100.98918083462132</v>
      </c>
      <c r="CF214" s="15">
        <f t="shared" si="129"/>
        <v>7.0942812982998458</v>
      </c>
      <c r="CG214" s="15">
        <f t="shared" si="130"/>
        <v>4.0896445131375581</v>
      </c>
      <c r="CH214" s="15">
        <f t="shared" si="131"/>
        <v>3.0046367851622877</v>
      </c>
      <c r="CI214" s="15">
        <f t="shared" si="132"/>
        <v>50.744976816074193</v>
      </c>
      <c r="CJ214" s="15">
        <f t="shared" si="133"/>
        <v>151.56723338485318</v>
      </c>
      <c r="CK214" s="15">
        <f t="shared" si="134"/>
        <v>266.32766615146835</v>
      </c>
      <c r="CL214" s="15">
        <f t="shared" si="135"/>
        <v>11.601236476043276</v>
      </c>
      <c r="CM214" s="15">
        <f t="shared" si="136"/>
        <v>4.4234930448222567</v>
      </c>
      <c r="CN214" s="15">
        <f t="shared" si="137"/>
        <v>1.3353941267387945</v>
      </c>
      <c r="CO214" s="15">
        <f t="shared" si="138"/>
        <v>6.2596599690880987</v>
      </c>
      <c r="CP214" s="15">
        <f t="shared" si="139"/>
        <v>6.0092735703245745</v>
      </c>
      <c r="CQ214" s="15">
        <f t="shared" si="140"/>
        <v>559.36321483771246</v>
      </c>
      <c r="CR214" s="15">
        <f t="shared" si="141"/>
        <v>487.0015455950541</v>
      </c>
      <c r="CS214" s="15">
        <f t="shared" si="142"/>
        <v>57.839258114374033</v>
      </c>
      <c r="CT214" s="15">
        <f t="shared" si="143"/>
        <v>14.522411128284389</v>
      </c>
      <c r="CU214" s="15">
        <f t="shared" si="144"/>
        <v>34.052550231839263</v>
      </c>
      <c r="CV214" s="15">
        <f t="shared" si="145"/>
        <v>0</v>
      </c>
      <c r="CW214" s="15">
        <f t="shared" si="146"/>
        <v>0</v>
      </c>
      <c r="CX214" s="15">
        <f t="shared" si="147"/>
        <v>0</v>
      </c>
      <c r="CY214" s="15">
        <f t="shared" si="148"/>
        <v>0</v>
      </c>
      <c r="CZ214" s="15">
        <f t="shared" si="149"/>
        <v>0</v>
      </c>
    </row>
    <row r="215" spans="1:104" x14ac:dyDescent="0.2">
      <c r="A215" s="4" t="s">
        <v>259</v>
      </c>
      <c r="B215" s="4" t="s">
        <v>47</v>
      </c>
      <c r="C215" s="4">
        <v>0</v>
      </c>
      <c r="D215" s="4">
        <v>1983</v>
      </c>
      <c r="E215" s="4">
        <v>1998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1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5</v>
      </c>
      <c r="S215" s="4">
        <v>0</v>
      </c>
      <c r="T215" s="4">
        <v>2</v>
      </c>
      <c r="U215" s="4">
        <v>0</v>
      </c>
      <c r="V215" s="4">
        <v>0</v>
      </c>
      <c r="W215" s="4">
        <v>2</v>
      </c>
      <c r="X215" s="4">
        <v>0</v>
      </c>
      <c r="Y215" s="4">
        <v>0</v>
      </c>
      <c r="Z215" s="5">
        <v>2189</v>
      </c>
      <c r="AA215" s="5">
        <v>9154</v>
      </c>
      <c r="AB215" s="5">
        <v>8422</v>
      </c>
      <c r="AC215" s="5">
        <v>1170</v>
      </c>
      <c r="AD215" s="5">
        <v>2184</v>
      </c>
      <c r="AE215" s="5">
        <f t="shared" si="113"/>
        <v>1303</v>
      </c>
      <c r="AF215" s="5">
        <v>432</v>
      </c>
      <c r="AG215" s="5">
        <v>53</v>
      </c>
      <c r="AH215" s="5">
        <v>396</v>
      </c>
      <c r="AI215" s="5">
        <v>1445</v>
      </c>
      <c r="AJ215" s="5">
        <v>231</v>
      </c>
      <c r="AK215" s="5">
        <v>66</v>
      </c>
      <c r="AL215" s="6">
        <f t="shared" si="114"/>
        <v>0.77777777777777779</v>
      </c>
      <c r="AM215" s="17">
        <f t="shared" si="115"/>
        <v>165</v>
      </c>
      <c r="AN215" s="5">
        <v>527</v>
      </c>
      <c r="AO215" s="5">
        <v>1387</v>
      </c>
      <c r="AP215" s="6">
        <v>0.25900000000000001</v>
      </c>
      <c r="AQ215" s="6">
        <v>0.30599999999999999</v>
      </c>
      <c r="AR215" s="6">
        <v>0.46400000000000002</v>
      </c>
      <c r="AS215" s="6">
        <v>0.77100000000000002</v>
      </c>
      <c r="AT215" s="5">
        <v>3910</v>
      </c>
      <c r="AU215" s="5">
        <v>132</v>
      </c>
      <c r="AV215" s="5">
        <v>90</v>
      </c>
      <c r="AW215" s="5">
        <v>10</v>
      </c>
      <c r="AX215" s="5">
        <v>105</v>
      </c>
      <c r="AY215" s="5">
        <v>86</v>
      </c>
      <c r="AZ215" s="5">
        <v>16919.099999999999</v>
      </c>
      <c r="BA215" s="5">
        <v>6289</v>
      </c>
      <c r="BB215" s="5">
        <v>5890</v>
      </c>
      <c r="BC215" s="5">
        <v>281</v>
      </c>
      <c r="BD215" s="5">
        <v>118</v>
      </c>
      <c r="BE215" s="5">
        <v>221</v>
      </c>
      <c r="BF215" s="6">
        <v>0.98099999999999998</v>
      </c>
      <c r="BG215" s="12">
        <v>3.28</v>
      </c>
      <c r="BH215" s="12">
        <v>3.03</v>
      </c>
      <c r="BI215" s="6">
        <v>0.98599999999999999</v>
      </c>
      <c r="BJ215" s="12">
        <v>3.4</v>
      </c>
      <c r="BK215" s="12">
        <v>3.44</v>
      </c>
      <c r="BL215" s="4">
        <v>0</v>
      </c>
      <c r="BM215" s="4">
        <v>0</v>
      </c>
      <c r="BN215" s="4">
        <v>0</v>
      </c>
      <c r="BO215" s="4">
        <v>0</v>
      </c>
      <c r="BP215" s="18">
        <v>0</v>
      </c>
      <c r="BQ215" s="18">
        <v>0</v>
      </c>
      <c r="BR215" s="4">
        <v>0</v>
      </c>
      <c r="BS215" s="10">
        <f t="shared" si="116"/>
        <v>-5.0000000000000044E-3</v>
      </c>
      <c r="BT215" s="11">
        <f t="shared" si="117"/>
        <v>-0.12000000000000011</v>
      </c>
      <c r="BU215" s="11">
        <f t="shared" si="118"/>
        <v>-0.41000000000000014</v>
      </c>
      <c r="BV215" s="18">
        <f t="shared" si="119"/>
        <v>0</v>
      </c>
      <c r="BW215" s="15">
        <f t="shared" si="120"/>
        <v>677.45454545454538</v>
      </c>
      <c r="BX215" s="15">
        <f t="shared" si="121"/>
        <v>623.28186386477842</v>
      </c>
      <c r="BY215" s="15">
        <f t="shared" si="122"/>
        <v>86.587482868889893</v>
      </c>
      <c r="BZ215" s="15">
        <f t="shared" si="123"/>
        <v>161.62996802192782</v>
      </c>
      <c r="CA215" s="15">
        <f t="shared" si="124"/>
        <v>96.430333485609864</v>
      </c>
      <c r="CB215" s="15">
        <f t="shared" si="125"/>
        <v>31.970762905436271</v>
      </c>
      <c r="CC215" s="15">
        <f t="shared" si="126"/>
        <v>3.9223389675650981</v>
      </c>
      <c r="CD215" s="15">
        <f t="shared" si="127"/>
        <v>29.306532663316585</v>
      </c>
      <c r="CE215" s="15">
        <f t="shared" si="128"/>
        <v>106.93924166285974</v>
      </c>
      <c r="CF215" s="15">
        <f t="shared" si="129"/>
        <v>17.095477386934672</v>
      </c>
      <c r="CG215" s="15">
        <f t="shared" si="130"/>
        <v>4.8844221105527632</v>
      </c>
      <c r="CH215" s="15">
        <f t="shared" si="131"/>
        <v>12.211055276381909</v>
      </c>
      <c r="CI215" s="15">
        <f t="shared" si="132"/>
        <v>39.001370488807673</v>
      </c>
      <c r="CJ215" s="15">
        <f t="shared" si="133"/>
        <v>102.64687071722248</v>
      </c>
      <c r="CK215" s="15">
        <f t="shared" si="134"/>
        <v>289.36500685244403</v>
      </c>
      <c r="CL215" s="15">
        <f t="shared" si="135"/>
        <v>9.7688442211055264</v>
      </c>
      <c r="CM215" s="15">
        <f t="shared" si="136"/>
        <v>6.6605756052992229</v>
      </c>
      <c r="CN215" s="15">
        <f t="shared" si="137"/>
        <v>0.74006395614435816</v>
      </c>
      <c r="CO215" s="15">
        <f t="shared" si="138"/>
        <v>7.7706715395157602</v>
      </c>
      <c r="CP215" s="15">
        <f t="shared" si="139"/>
        <v>6.3645500228414802</v>
      </c>
      <c r="CQ215" s="15">
        <f t="shared" si="140"/>
        <v>465.42622201918681</v>
      </c>
      <c r="CR215" s="15">
        <f t="shared" si="141"/>
        <v>435.89767016902692</v>
      </c>
      <c r="CS215" s="15">
        <f t="shared" si="142"/>
        <v>20.795797167656467</v>
      </c>
      <c r="CT215" s="15">
        <f t="shared" si="143"/>
        <v>8.7327546825034261</v>
      </c>
      <c r="CU215" s="15">
        <f t="shared" si="144"/>
        <v>16.355413430790318</v>
      </c>
      <c r="CV215" s="15">
        <f t="shared" si="145"/>
        <v>0</v>
      </c>
      <c r="CW215" s="15">
        <f t="shared" si="146"/>
        <v>0</v>
      </c>
      <c r="CX215" s="15">
        <f t="shared" si="147"/>
        <v>0</v>
      </c>
      <c r="CY215" s="15">
        <f t="shared" si="148"/>
        <v>0</v>
      </c>
      <c r="CZ215" s="15">
        <f t="shared" si="149"/>
        <v>0</v>
      </c>
    </row>
    <row r="216" spans="1:104" x14ac:dyDescent="0.2">
      <c r="A216" s="4" t="s">
        <v>260</v>
      </c>
      <c r="B216" s="4" t="s">
        <v>47</v>
      </c>
      <c r="C216" s="4">
        <v>0</v>
      </c>
      <c r="D216" s="4">
        <v>1991</v>
      </c>
      <c r="E216" s="4">
        <v>2007</v>
      </c>
      <c r="F216" s="4">
        <v>0</v>
      </c>
      <c r="G216" s="4">
        <v>1</v>
      </c>
      <c r="H216" s="4">
        <v>0</v>
      </c>
      <c r="I216" s="4">
        <v>1</v>
      </c>
      <c r="J216" s="4">
        <v>0</v>
      </c>
      <c r="K216" s="4">
        <v>0</v>
      </c>
      <c r="L216" s="4">
        <v>5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6</v>
      </c>
      <c r="S216" s="4">
        <v>4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5">
        <v>2103</v>
      </c>
      <c r="AA216" s="5">
        <v>9235</v>
      </c>
      <c r="AB216" s="5">
        <v>8120</v>
      </c>
      <c r="AC216" s="5">
        <v>1528</v>
      </c>
      <c r="AD216" s="5">
        <v>2428</v>
      </c>
      <c r="AE216" s="5">
        <f t="shared" si="113"/>
        <v>1799</v>
      </c>
      <c r="AF216" s="5">
        <v>383</v>
      </c>
      <c r="AG216" s="5">
        <v>116</v>
      </c>
      <c r="AH216" s="5">
        <v>130</v>
      </c>
      <c r="AI216" s="5">
        <v>781</v>
      </c>
      <c r="AJ216" s="5">
        <v>622</v>
      </c>
      <c r="AK216" s="5">
        <v>160</v>
      </c>
      <c r="AL216" s="6">
        <f t="shared" si="114"/>
        <v>0.79539641943734019</v>
      </c>
      <c r="AM216" s="17">
        <f t="shared" si="115"/>
        <v>462</v>
      </c>
      <c r="AN216" s="5">
        <v>945</v>
      </c>
      <c r="AO216" s="5">
        <v>1016</v>
      </c>
      <c r="AP216" s="6">
        <v>0.29899999999999999</v>
      </c>
      <c r="AQ216" s="6">
        <v>0.372</v>
      </c>
      <c r="AR216" s="6">
        <v>0.42299999999999999</v>
      </c>
      <c r="AS216" s="6">
        <v>0.79400000000000004</v>
      </c>
      <c r="AT216" s="5">
        <v>3433</v>
      </c>
      <c r="AU216" s="5">
        <v>111</v>
      </c>
      <c r="AV216" s="5">
        <v>32</v>
      </c>
      <c r="AW216" s="5">
        <v>72</v>
      </c>
      <c r="AX216" s="5">
        <v>65</v>
      </c>
      <c r="AY216" s="5">
        <v>43</v>
      </c>
      <c r="AZ216" s="5">
        <v>17182.099999999999</v>
      </c>
      <c r="BA216" s="5">
        <v>5077</v>
      </c>
      <c r="BB216" s="5">
        <v>4856</v>
      </c>
      <c r="BC216" s="5">
        <v>142</v>
      </c>
      <c r="BD216" s="5">
        <v>79</v>
      </c>
      <c r="BE216" s="5">
        <v>35</v>
      </c>
      <c r="BF216" s="6">
        <v>0.98399999999999999</v>
      </c>
      <c r="BG216" s="12">
        <v>2.62</v>
      </c>
      <c r="BH216" s="12">
        <v>2.4500000000000002</v>
      </c>
      <c r="BI216" s="6">
        <v>0.98399999999999999</v>
      </c>
      <c r="BJ216" s="12">
        <v>2.31</v>
      </c>
      <c r="BK216" s="12">
        <v>2.29</v>
      </c>
      <c r="BL216" s="4">
        <v>0</v>
      </c>
      <c r="BM216" s="4">
        <v>0</v>
      </c>
      <c r="BN216" s="4">
        <v>0</v>
      </c>
      <c r="BO216" s="4">
        <v>0</v>
      </c>
      <c r="BP216" s="18">
        <v>0</v>
      </c>
      <c r="BQ216" s="18">
        <v>0</v>
      </c>
      <c r="BR216" s="4">
        <v>0</v>
      </c>
      <c r="BS216" s="10">
        <f t="shared" si="116"/>
        <v>0</v>
      </c>
      <c r="BT216" s="11">
        <f t="shared" si="117"/>
        <v>0.31000000000000005</v>
      </c>
      <c r="BU216" s="11">
        <f t="shared" si="118"/>
        <v>0.16000000000000014</v>
      </c>
      <c r="BV216" s="18">
        <f t="shared" si="119"/>
        <v>0</v>
      </c>
      <c r="BW216" s="15">
        <f t="shared" si="120"/>
        <v>711.39800285306706</v>
      </c>
      <c r="BX216" s="15">
        <f t="shared" si="121"/>
        <v>625.50641940085586</v>
      </c>
      <c r="BY216" s="15">
        <f t="shared" si="122"/>
        <v>117.70613409415121</v>
      </c>
      <c r="BZ216" s="15">
        <f t="shared" si="123"/>
        <v>187.03566333808845</v>
      </c>
      <c r="CA216" s="15">
        <f t="shared" si="124"/>
        <v>138.58202567760341</v>
      </c>
      <c r="CB216" s="15">
        <f t="shared" si="125"/>
        <v>29.503566333808845</v>
      </c>
      <c r="CC216" s="15">
        <f t="shared" si="126"/>
        <v>8.9358059914407981</v>
      </c>
      <c r="CD216" s="15">
        <f t="shared" si="127"/>
        <v>10.014265335235377</v>
      </c>
      <c r="CE216" s="15">
        <f t="shared" si="128"/>
        <v>60.162624821683316</v>
      </c>
      <c r="CF216" s="15">
        <f t="shared" si="129"/>
        <v>47.914407988587733</v>
      </c>
      <c r="CG216" s="15">
        <f t="shared" si="130"/>
        <v>12.32524964336662</v>
      </c>
      <c r="CH216" s="15">
        <f t="shared" si="131"/>
        <v>35.589158345221115</v>
      </c>
      <c r="CI216" s="15">
        <f t="shared" si="132"/>
        <v>72.796005706134096</v>
      </c>
      <c r="CJ216" s="15">
        <f t="shared" si="133"/>
        <v>78.265335235378032</v>
      </c>
      <c r="CK216" s="15">
        <f t="shared" si="134"/>
        <v>264.45363766048501</v>
      </c>
      <c r="CL216" s="15">
        <f t="shared" si="135"/>
        <v>8.5506419400855922</v>
      </c>
      <c r="CM216" s="15">
        <f t="shared" si="136"/>
        <v>2.4650499286733241</v>
      </c>
      <c r="CN216" s="15">
        <f t="shared" si="137"/>
        <v>5.546362339514979</v>
      </c>
      <c r="CO216" s="15">
        <f t="shared" si="138"/>
        <v>5.0071326676176886</v>
      </c>
      <c r="CP216" s="15">
        <f t="shared" si="139"/>
        <v>3.3124108416547791</v>
      </c>
      <c r="CQ216" s="15">
        <f t="shared" si="140"/>
        <v>391.09557774607708</v>
      </c>
      <c r="CR216" s="15">
        <f t="shared" si="141"/>
        <v>374.07132667617691</v>
      </c>
      <c r="CS216" s="15">
        <f t="shared" si="142"/>
        <v>10.938659058487874</v>
      </c>
      <c r="CT216" s="15">
        <f t="shared" si="143"/>
        <v>6.0855920114122677</v>
      </c>
      <c r="CU216" s="15">
        <f t="shared" si="144"/>
        <v>2.6961483594864482</v>
      </c>
      <c r="CV216" s="15">
        <f t="shared" si="145"/>
        <v>0</v>
      </c>
      <c r="CW216" s="15">
        <f t="shared" si="146"/>
        <v>0</v>
      </c>
      <c r="CX216" s="15">
        <f t="shared" si="147"/>
        <v>0</v>
      </c>
      <c r="CY216" s="15">
        <f t="shared" si="148"/>
        <v>0</v>
      </c>
      <c r="CZ216" s="15">
        <f t="shared" si="149"/>
        <v>0</v>
      </c>
    </row>
    <row r="217" spans="1:104" x14ac:dyDescent="0.2">
      <c r="A217" s="4" t="s">
        <v>261</v>
      </c>
      <c r="B217" s="4" t="s">
        <v>47</v>
      </c>
      <c r="C217" s="4">
        <v>0</v>
      </c>
      <c r="D217" s="4">
        <v>1974</v>
      </c>
      <c r="E217" s="4">
        <v>1990</v>
      </c>
      <c r="F217" s="4">
        <v>1</v>
      </c>
      <c r="G217" s="4">
        <v>0</v>
      </c>
      <c r="H217" s="4">
        <v>1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1</v>
      </c>
      <c r="O217" s="4">
        <v>1</v>
      </c>
      <c r="P217" s="4">
        <v>2</v>
      </c>
      <c r="Q217" s="4">
        <v>2</v>
      </c>
      <c r="R217" s="4">
        <v>9</v>
      </c>
      <c r="S217" s="4">
        <v>4</v>
      </c>
      <c r="T217" s="4">
        <v>0</v>
      </c>
      <c r="U217" s="4">
        <v>1</v>
      </c>
      <c r="V217" s="4">
        <v>1</v>
      </c>
      <c r="W217" s="4">
        <v>0</v>
      </c>
      <c r="X217" s="4">
        <v>0</v>
      </c>
      <c r="Y217" s="4">
        <v>0</v>
      </c>
      <c r="Z217" s="5">
        <v>1969</v>
      </c>
      <c r="AA217" s="5">
        <v>7923</v>
      </c>
      <c r="AB217" s="5">
        <v>6925</v>
      </c>
      <c r="AC217" s="5">
        <v>1063</v>
      </c>
      <c r="AD217" s="5">
        <v>1960</v>
      </c>
      <c r="AE217" s="5">
        <f t="shared" si="113"/>
        <v>1223</v>
      </c>
      <c r="AF217" s="5">
        <v>388</v>
      </c>
      <c r="AG217" s="5">
        <v>43</v>
      </c>
      <c r="AH217" s="5">
        <v>306</v>
      </c>
      <c r="AI217" s="5">
        <v>1111</v>
      </c>
      <c r="AJ217" s="5">
        <v>72</v>
      </c>
      <c r="AK217" s="5">
        <v>54</v>
      </c>
      <c r="AL217" s="6">
        <f t="shared" si="114"/>
        <v>0.5714285714285714</v>
      </c>
      <c r="AM217" s="17">
        <f t="shared" si="115"/>
        <v>18</v>
      </c>
      <c r="AN217" s="5">
        <v>857</v>
      </c>
      <c r="AO217" s="5">
        <v>1116</v>
      </c>
      <c r="AP217" s="6">
        <v>0.28299999999999997</v>
      </c>
      <c r="AQ217" s="6">
        <v>0.36</v>
      </c>
      <c r="AR217" s="6">
        <v>0.48399999999999999</v>
      </c>
      <c r="AS217" s="6">
        <v>0.84499999999999997</v>
      </c>
      <c r="AT217" s="5">
        <v>3352</v>
      </c>
      <c r="AU217" s="5">
        <v>149</v>
      </c>
      <c r="AV217" s="5">
        <v>30</v>
      </c>
      <c r="AW217" s="5">
        <v>25</v>
      </c>
      <c r="AX217" s="5">
        <v>86</v>
      </c>
      <c r="AY217" s="5">
        <v>77</v>
      </c>
      <c r="AZ217" s="5">
        <v>15526</v>
      </c>
      <c r="BA217" s="5">
        <v>4725</v>
      </c>
      <c r="BB217" s="5">
        <v>4556</v>
      </c>
      <c r="BC217" s="5">
        <v>114</v>
      </c>
      <c r="BD217" s="5">
        <v>55</v>
      </c>
      <c r="BE217" s="5">
        <v>33</v>
      </c>
      <c r="BF217" s="6">
        <v>0.98799999999999999</v>
      </c>
      <c r="BG217" s="12">
        <v>2.71</v>
      </c>
      <c r="BH217" s="12">
        <v>2.56</v>
      </c>
      <c r="BI217" s="6">
        <v>0.98</v>
      </c>
      <c r="BJ217" s="12">
        <v>2.44</v>
      </c>
      <c r="BK217" s="12">
        <v>2.42</v>
      </c>
      <c r="BL217" s="4">
        <v>0</v>
      </c>
      <c r="BM217" s="4">
        <v>0</v>
      </c>
      <c r="BN217" s="4">
        <v>0</v>
      </c>
      <c r="BO217" s="4">
        <v>0</v>
      </c>
      <c r="BP217" s="18">
        <v>0</v>
      </c>
      <c r="BQ217" s="18">
        <v>0</v>
      </c>
      <c r="BR217" s="4">
        <v>0</v>
      </c>
      <c r="BS217" s="10">
        <f t="shared" si="116"/>
        <v>8.0000000000000071E-3</v>
      </c>
      <c r="BT217" s="11">
        <f t="shared" si="117"/>
        <v>0.27</v>
      </c>
      <c r="BU217" s="11">
        <f t="shared" si="118"/>
        <v>0.14000000000000012</v>
      </c>
      <c r="BV217" s="18">
        <f t="shared" si="119"/>
        <v>0</v>
      </c>
      <c r="BW217" s="15">
        <f t="shared" si="120"/>
        <v>651.866937531742</v>
      </c>
      <c r="BX217" s="15">
        <f t="shared" si="121"/>
        <v>569.75622143219914</v>
      </c>
      <c r="BY217" s="15">
        <f t="shared" si="122"/>
        <v>87.458608430675469</v>
      </c>
      <c r="BZ217" s="15">
        <f t="shared" si="123"/>
        <v>161.25952260030471</v>
      </c>
      <c r="CA217" s="15">
        <f t="shared" si="124"/>
        <v>100.62265109192482</v>
      </c>
      <c r="CB217" s="15">
        <f t="shared" si="125"/>
        <v>31.92280345352971</v>
      </c>
      <c r="CC217" s="15">
        <f t="shared" si="126"/>
        <v>3.5378364652107668</v>
      </c>
      <c r="CD217" s="15">
        <f t="shared" si="127"/>
        <v>25.176231589639411</v>
      </c>
      <c r="CE217" s="15">
        <f t="shared" si="128"/>
        <v>91.407821229050285</v>
      </c>
      <c r="CF217" s="15">
        <f t="shared" si="129"/>
        <v>5.9238191975622145</v>
      </c>
      <c r="CG217" s="15">
        <f t="shared" si="130"/>
        <v>4.4428643981716611</v>
      </c>
      <c r="CH217" s="15">
        <f t="shared" si="131"/>
        <v>1.4809547993905534</v>
      </c>
      <c r="CI217" s="15">
        <f t="shared" si="132"/>
        <v>70.50990350431691</v>
      </c>
      <c r="CJ217" s="15">
        <f t="shared" si="133"/>
        <v>91.819197562214327</v>
      </c>
      <c r="CK217" s="15">
        <f t="shared" si="134"/>
        <v>275.78669375317418</v>
      </c>
      <c r="CL217" s="15">
        <f t="shared" si="135"/>
        <v>12.259014728288472</v>
      </c>
      <c r="CM217" s="15">
        <f t="shared" si="136"/>
        <v>2.4682579989842561</v>
      </c>
      <c r="CN217" s="15">
        <f t="shared" si="137"/>
        <v>2.0568816658202134</v>
      </c>
      <c r="CO217" s="15">
        <f t="shared" si="138"/>
        <v>7.0756729304215336</v>
      </c>
      <c r="CP217" s="15">
        <f t="shared" si="139"/>
        <v>6.3351955307262573</v>
      </c>
      <c r="CQ217" s="15">
        <f t="shared" si="140"/>
        <v>388.75063484002033</v>
      </c>
      <c r="CR217" s="15">
        <f t="shared" si="141"/>
        <v>374.84611477907572</v>
      </c>
      <c r="CS217" s="15">
        <f t="shared" si="142"/>
        <v>9.3793803961401725</v>
      </c>
      <c r="CT217" s="15">
        <f t="shared" si="143"/>
        <v>4.5251396648044686</v>
      </c>
      <c r="CU217" s="15">
        <f t="shared" si="144"/>
        <v>2.7150837988826817</v>
      </c>
      <c r="CV217" s="15">
        <f t="shared" si="145"/>
        <v>0</v>
      </c>
      <c r="CW217" s="15">
        <f t="shared" si="146"/>
        <v>0</v>
      </c>
      <c r="CX217" s="15">
        <f t="shared" si="147"/>
        <v>0</v>
      </c>
      <c r="CY217" s="15">
        <f t="shared" si="148"/>
        <v>0</v>
      </c>
      <c r="CZ217" s="15">
        <f t="shared" si="149"/>
        <v>0</v>
      </c>
    </row>
    <row r="218" spans="1:104" x14ac:dyDescent="0.2">
      <c r="A218" s="4" t="s">
        <v>262</v>
      </c>
      <c r="B218" s="7" t="s">
        <v>47</v>
      </c>
      <c r="C218" s="4">
        <v>0</v>
      </c>
      <c r="D218" s="4">
        <v>1952</v>
      </c>
      <c r="E218" s="4">
        <v>1966</v>
      </c>
      <c r="F218" s="4">
        <v>0</v>
      </c>
      <c r="G218" s="4">
        <v>4</v>
      </c>
      <c r="H218" s="4">
        <v>3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1</v>
      </c>
      <c r="O218" s="4">
        <v>0</v>
      </c>
      <c r="P218" s="4">
        <v>0</v>
      </c>
      <c r="Q218" s="4">
        <v>0</v>
      </c>
      <c r="R218" s="4">
        <v>8</v>
      </c>
      <c r="S218" s="4">
        <v>0</v>
      </c>
      <c r="T218" s="4">
        <v>0</v>
      </c>
      <c r="U218" s="4">
        <v>0</v>
      </c>
      <c r="V218" s="4">
        <v>1</v>
      </c>
      <c r="W218" s="4">
        <v>0</v>
      </c>
      <c r="X218" s="4">
        <v>0</v>
      </c>
      <c r="Y218" s="4">
        <v>0</v>
      </c>
      <c r="Z218" s="5">
        <v>1833</v>
      </c>
      <c r="AA218" s="5">
        <v>7618</v>
      </c>
      <c r="AB218" s="5">
        <v>6913</v>
      </c>
      <c r="AC218" s="5">
        <v>950</v>
      </c>
      <c r="AD218" s="5">
        <v>2092</v>
      </c>
      <c r="AE218" s="5">
        <f t="shared" si="113"/>
        <v>1593</v>
      </c>
      <c r="AF218" s="5">
        <v>356</v>
      </c>
      <c r="AG218" s="5">
        <v>56</v>
      </c>
      <c r="AH218" s="5">
        <v>87</v>
      </c>
      <c r="AI218" s="5">
        <v>671</v>
      </c>
      <c r="AJ218" s="5">
        <v>68</v>
      </c>
      <c r="AK218" s="5">
        <v>56</v>
      </c>
      <c r="AL218" s="6">
        <f t="shared" si="114"/>
        <v>0.54838709677419351</v>
      </c>
      <c r="AM218" s="17">
        <f t="shared" si="115"/>
        <v>12</v>
      </c>
      <c r="AN218" s="5">
        <v>594</v>
      </c>
      <c r="AO218" s="5">
        <v>404</v>
      </c>
      <c r="AP218" s="6">
        <v>0.30299999999999999</v>
      </c>
      <c r="AQ218" s="6">
        <v>0.35699999999999998</v>
      </c>
      <c r="AR218" s="6">
        <v>0.40799999999999997</v>
      </c>
      <c r="AS218" s="6">
        <v>0.76500000000000001</v>
      </c>
      <c r="AT218" s="5">
        <v>2821</v>
      </c>
      <c r="AU218" s="5">
        <v>143</v>
      </c>
      <c r="AV218" s="5">
        <v>15</v>
      </c>
      <c r="AW218" s="5">
        <v>44</v>
      </c>
      <c r="AX218" s="5">
        <v>52</v>
      </c>
      <c r="AY218" s="5">
        <v>45</v>
      </c>
      <c r="AZ218" s="5">
        <v>14403</v>
      </c>
      <c r="BA218" s="5">
        <v>5564</v>
      </c>
      <c r="BB218" s="5">
        <v>3028</v>
      </c>
      <c r="BC218" s="5">
        <v>2345</v>
      </c>
      <c r="BD218" s="5">
        <v>191</v>
      </c>
      <c r="BE218" s="5">
        <v>468</v>
      </c>
      <c r="BF218" s="6">
        <v>0.96599999999999997</v>
      </c>
      <c r="BG218" s="12">
        <v>3.36</v>
      </c>
      <c r="BH218" s="12">
        <v>3.08</v>
      </c>
      <c r="BI218" s="6">
        <v>0.96599999999999997</v>
      </c>
      <c r="BJ218" s="12">
        <v>3.6</v>
      </c>
      <c r="BK218" s="12">
        <v>3.58</v>
      </c>
      <c r="BL218" s="4">
        <v>0</v>
      </c>
      <c r="BM218" s="4">
        <v>0</v>
      </c>
      <c r="BN218" s="4">
        <v>0</v>
      </c>
      <c r="BO218" s="4">
        <v>0</v>
      </c>
      <c r="BP218" s="18">
        <v>0</v>
      </c>
      <c r="BQ218" s="18">
        <v>0</v>
      </c>
      <c r="BR218" s="4">
        <v>0</v>
      </c>
      <c r="BS218" s="10">
        <f t="shared" si="116"/>
        <v>0</v>
      </c>
      <c r="BT218" s="11">
        <f t="shared" si="117"/>
        <v>-0.24000000000000021</v>
      </c>
      <c r="BU218" s="11">
        <f t="shared" si="118"/>
        <v>-0.5</v>
      </c>
      <c r="BV218" s="18">
        <f t="shared" si="119"/>
        <v>0</v>
      </c>
      <c r="BW218" s="15">
        <f t="shared" si="120"/>
        <v>673.27659574468078</v>
      </c>
      <c r="BX218" s="15">
        <f t="shared" si="121"/>
        <v>610.96890343698851</v>
      </c>
      <c r="BY218" s="15">
        <f t="shared" si="122"/>
        <v>83.960720130932899</v>
      </c>
      <c r="BZ218" s="15">
        <f t="shared" si="123"/>
        <v>184.89034369885434</v>
      </c>
      <c r="CA218" s="15">
        <f t="shared" si="124"/>
        <v>140.78887070376433</v>
      </c>
      <c r="CB218" s="15">
        <f t="shared" si="125"/>
        <v>31.46317512274959</v>
      </c>
      <c r="CC218" s="15">
        <f t="shared" si="126"/>
        <v>4.9492635024549916</v>
      </c>
      <c r="CD218" s="15">
        <f t="shared" si="127"/>
        <v>7.6890343698854338</v>
      </c>
      <c r="CE218" s="15">
        <f t="shared" si="128"/>
        <v>59.302782324058924</v>
      </c>
      <c r="CF218" s="15">
        <f t="shared" si="129"/>
        <v>6.0098199672667754</v>
      </c>
      <c r="CG218" s="15">
        <f t="shared" si="130"/>
        <v>4.9492635024549916</v>
      </c>
      <c r="CH218" s="15">
        <f t="shared" si="131"/>
        <v>1.0605564648117838</v>
      </c>
      <c r="CI218" s="15">
        <f t="shared" si="132"/>
        <v>52.497545008183302</v>
      </c>
      <c r="CJ218" s="15">
        <f t="shared" si="133"/>
        <v>35.705400981996732</v>
      </c>
      <c r="CK218" s="15">
        <f t="shared" si="134"/>
        <v>249.31914893617019</v>
      </c>
      <c r="CL218" s="15">
        <f t="shared" si="135"/>
        <v>12.638297872340425</v>
      </c>
      <c r="CM218" s="15">
        <f t="shared" si="136"/>
        <v>1.32569558101473</v>
      </c>
      <c r="CN218" s="15">
        <f t="shared" si="137"/>
        <v>3.8887070376432078</v>
      </c>
      <c r="CO218" s="15">
        <f t="shared" si="138"/>
        <v>4.5957446808510634</v>
      </c>
      <c r="CP218" s="15">
        <f t="shared" si="139"/>
        <v>3.9770867430441896</v>
      </c>
      <c r="CQ218" s="15">
        <f t="shared" si="140"/>
        <v>491.74468085106383</v>
      </c>
      <c r="CR218" s="15">
        <f t="shared" si="141"/>
        <v>267.6137479541735</v>
      </c>
      <c r="CS218" s="15">
        <f t="shared" si="142"/>
        <v>207.25040916530278</v>
      </c>
      <c r="CT218" s="15">
        <f t="shared" si="143"/>
        <v>16.880523731587562</v>
      </c>
      <c r="CU218" s="15">
        <f t="shared" si="144"/>
        <v>41.361702127659569</v>
      </c>
      <c r="CV218" s="15">
        <f t="shared" si="145"/>
        <v>0</v>
      </c>
      <c r="CW218" s="15">
        <f t="shared" si="146"/>
        <v>0</v>
      </c>
      <c r="CX218" s="15">
        <f t="shared" si="147"/>
        <v>0</v>
      </c>
      <c r="CY218" s="15">
        <f t="shared" si="148"/>
        <v>0</v>
      </c>
      <c r="CZ218" s="15">
        <f t="shared" si="149"/>
        <v>0</v>
      </c>
    </row>
    <row r="219" spans="1:104" x14ac:dyDescent="0.2">
      <c r="A219" s="4" t="s">
        <v>263</v>
      </c>
      <c r="B219" s="4" t="s">
        <v>47</v>
      </c>
      <c r="C219" s="4">
        <v>1</v>
      </c>
      <c r="D219" s="4">
        <v>1962</v>
      </c>
      <c r="E219" s="4">
        <v>1976</v>
      </c>
      <c r="F219" s="4">
        <v>1</v>
      </c>
      <c r="G219" s="4">
        <v>5</v>
      </c>
      <c r="H219" s="4">
        <v>4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3</v>
      </c>
      <c r="O219" s="4">
        <v>0</v>
      </c>
      <c r="P219" s="4">
        <v>1</v>
      </c>
      <c r="Q219" s="4">
        <v>0</v>
      </c>
      <c r="R219" s="4">
        <v>8</v>
      </c>
      <c r="S219" s="4">
        <v>1</v>
      </c>
      <c r="T219" s="4">
        <v>0</v>
      </c>
      <c r="U219" s="4">
        <v>0</v>
      </c>
      <c r="V219" s="4">
        <v>1</v>
      </c>
      <c r="W219" s="4">
        <v>0</v>
      </c>
      <c r="X219" s="4">
        <v>0</v>
      </c>
      <c r="Y219" s="4">
        <v>0</v>
      </c>
      <c r="Z219" s="5">
        <v>1676</v>
      </c>
      <c r="AA219" s="5">
        <v>6880</v>
      </c>
      <c r="AB219" s="5">
        <v>6301</v>
      </c>
      <c r="AC219" s="5">
        <v>870</v>
      </c>
      <c r="AD219" s="5">
        <v>1917</v>
      </c>
      <c r="AE219" s="5">
        <f t="shared" si="113"/>
        <v>1320</v>
      </c>
      <c r="AF219" s="5">
        <v>329</v>
      </c>
      <c r="AG219" s="5">
        <v>48</v>
      </c>
      <c r="AH219" s="5">
        <v>220</v>
      </c>
      <c r="AI219" s="5">
        <v>947</v>
      </c>
      <c r="AJ219" s="5">
        <v>86</v>
      </c>
      <c r="AK219" s="5">
        <v>55</v>
      </c>
      <c r="AL219" s="6">
        <f t="shared" si="114"/>
        <v>0.60992907801418439</v>
      </c>
      <c r="AM219" s="17">
        <f t="shared" si="115"/>
        <v>31</v>
      </c>
      <c r="AN219" s="5">
        <v>448</v>
      </c>
      <c r="AO219" s="5">
        <v>645</v>
      </c>
      <c r="AP219" s="6">
        <v>0.30399999999999999</v>
      </c>
      <c r="AQ219" s="6">
        <v>0.35299999999999998</v>
      </c>
      <c r="AR219" s="6">
        <v>0.47599999999999998</v>
      </c>
      <c r="AS219" s="6">
        <v>0.83</v>
      </c>
      <c r="AT219" s="5">
        <v>3002</v>
      </c>
      <c r="AU219" s="5">
        <v>139</v>
      </c>
      <c r="AV219" s="5">
        <v>59</v>
      </c>
      <c r="AW219" s="5">
        <v>14</v>
      </c>
      <c r="AX219" s="5">
        <v>57</v>
      </c>
      <c r="AY219" s="5">
        <v>131</v>
      </c>
      <c r="AZ219" s="5">
        <v>10323.1</v>
      </c>
      <c r="BA219" s="5">
        <v>2464</v>
      </c>
      <c r="BB219" s="5">
        <v>2332</v>
      </c>
      <c r="BC219" s="5">
        <v>71</v>
      </c>
      <c r="BD219" s="5">
        <v>61</v>
      </c>
      <c r="BE219" s="5">
        <v>19</v>
      </c>
      <c r="BF219" s="6">
        <v>0.97499999999999998</v>
      </c>
      <c r="BG219" s="12">
        <v>2.09</v>
      </c>
      <c r="BH219" s="12">
        <v>2.04</v>
      </c>
      <c r="BI219" s="6">
        <v>0.98</v>
      </c>
      <c r="BJ219" s="12">
        <v>2.1</v>
      </c>
      <c r="BK219" s="12">
        <v>2.09</v>
      </c>
      <c r="BL219" s="4">
        <v>0</v>
      </c>
      <c r="BM219" s="4">
        <v>0</v>
      </c>
      <c r="BN219" s="4">
        <v>0</v>
      </c>
      <c r="BO219" s="4">
        <v>0</v>
      </c>
      <c r="BP219" s="18">
        <v>0</v>
      </c>
      <c r="BQ219" s="18">
        <v>0</v>
      </c>
      <c r="BR219" s="4">
        <v>0</v>
      </c>
      <c r="BS219" s="10">
        <f t="shared" si="116"/>
        <v>-5.0000000000000044E-3</v>
      </c>
      <c r="BT219" s="11">
        <f t="shared" si="117"/>
        <v>-1.0000000000000231E-2</v>
      </c>
      <c r="BU219" s="11">
        <f t="shared" si="118"/>
        <v>-4.9999999999999822E-2</v>
      </c>
      <c r="BV219" s="18">
        <f t="shared" si="119"/>
        <v>0</v>
      </c>
      <c r="BW219" s="15">
        <f t="shared" si="120"/>
        <v>665.01193317422428</v>
      </c>
      <c r="BX219" s="15">
        <f t="shared" si="121"/>
        <v>609.04653937947501</v>
      </c>
      <c r="BY219" s="15">
        <f t="shared" si="122"/>
        <v>84.093078758949872</v>
      </c>
      <c r="BZ219" s="15">
        <f t="shared" si="123"/>
        <v>185.29474940334131</v>
      </c>
      <c r="CA219" s="15">
        <f t="shared" si="124"/>
        <v>127.58949880668258</v>
      </c>
      <c r="CB219" s="15">
        <f t="shared" si="125"/>
        <v>31.800715990453458</v>
      </c>
      <c r="CC219" s="15">
        <f t="shared" si="126"/>
        <v>4.6396181384248214</v>
      </c>
      <c r="CD219" s="15">
        <f t="shared" si="127"/>
        <v>21.264916467780431</v>
      </c>
      <c r="CE219" s="15">
        <f t="shared" si="128"/>
        <v>91.535799522673031</v>
      </c>
      <c r="CF219" s="15">
        <f t="shared" si="129"/>
        <v>8.3126491646778042</v>
      </c>
      <c r="CG219" s="15">
        <f t="shared" si="130"/>
        <v>5.3162291169451077</v>
      </c>
      <c r="CH219" s="15">
        <f t="shared" si="131"/>
        <v>2.9964200477326965</v>
      </c>
      <c r="CI219" s="15">
        <f t="shared" si="132"/>
        <v>43.30310262529833</v>
      </c>
      <c r="CJ219" s="15">
        <f t="shared" si="133"/>
        <v>62.344868735083537</v>
      </c>
      <c r="CK219" s="15">
        <f t="shared" si="134"/>
        <v>290.16945107398567</v>
      </c>
      <c r="CL219" s="15">
        <f t="shared" si="135"/>
        <v>13.435560859188545</v>
      </c>
      <c r="CM219" s="15">
        <f t="shared" si="136"/>
        <v>5.7028639618138426</v>
      </c>
      <c r="CN219" s="15">
        <f t="shared" si="137"/>
        <v>1.3532219570405728</v>
      </c>
      <c r="CO219" s="15">
        <f t="shared" si="138"/>
        <v>5.5095465393794747</v>
      </c>
      <c r="CP219" s="15">
        <f t="shared" si="139"/>
        <v>12.662291169451073</v>
      </c>
      <c r="CQ219" s="15">
        <f t="shared" si="140"/>
        <v>238.16706443914083</v>
      </c>
      <c r="CR219" s="15">
        <f t="shared" si="141"/>
        <v>225.40811455847253</v>
      </c>
      <c r="CS219" s="15">
        <f t="shared" si="142"/>
        <v>6.8627684964200473</v>
      </c>
      <c r="CT219" s="15">
        <f t="shared" si="143"/>
        <v>5.8961813842482096</v>
      </c>
      <c r="CU219" s="15">
        <f t="shared" si="144"/>
        <v>1.8365155131264916</v>
      </c>
      <c r="CV219" s="15">
        <f t="shared" si="145"/>
        <v>0</v>
      </c>
      <c r="CW219" s="15">
        <f t="shared" si="146"/>
        <v>0</v>
      </c>
      <c r="CX219" s="15">
        <f t="shared" si="147"/>
        <v>0</v>
      </c>
      <c r="CY219" s="15">
        <f t="shared" si="148"/>
        <v>0</v>
      </c>
      <c r="CZ219" s="15">
        <f t="shared" si="149"/>
        <v>0</v>
      </c>
    </row>
    <row r="220" spans="1:104" x14ac:dyDescent="0.2">
      <c r="A220" s="4" t="s">
        <v>264</v>
      </c>
      <c r="B220" s="4" t="s">
        <v>47</v>
      </c>
      <c r="C220" s="4">
        <v>0</v>
      </c>
      <c r="D220" s="4">
        <v>1983</v>
      </c>
      <c r="E220" s="4">
        <v>1999</v>
      </c>
      <c r="F220" s="4">
        <v>0</v>
      </c>
      <c r="G220" s="4">
        <v>0</v>
      </c>
      <c r="H220" s="4">
        <v>0</v>
      </c>
      <c r="I220" s="4">
        <v>0</v>
      </c>
      <c r="J220" s="4">
        <v>1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1</v>
      </c>
      <c r="Q220" s="4">
        <v>1</v>
      </c>
      <c r="R220" s="4">
        <v>8</v>
      </c>
      <c r="S220" s="4">
        <v>0</v>
      </c>
      <c r="T220" s="4">
        <v>2</v>
      </c>
      <c r="U220" s="4">
        <v>0</v>
      </c>
      <c r="V220" s="4">
        <v>1</v>
      </c>
      <c r="W220" s="4">
        <v>3</v>
      </c>
      <c r="X220" s="4">
        <v>0</v>
      </c>
      <c r="Y220" s="4">
        <v>0</v>
      </c>
      <c r="Z220" s="5">
        <v>1583</v>
      </c>
      <c r="AA220" s="5">
        <v>6326</v>
      </c>
      <c r="AB220" s="5">
        <v>5418</v>
      </c>
      <c r="AC220" s="5">
        <v>898</v>
      </c>
      <c r="AD220" s="5">
        <v>1401</v>
      </c>
      <c r="AE220" s="5">
        <f t="shared" si="113"/>
        <v>772</v>
      </c>
      <c r="AF220" s="5">
        <v>256</v>
      </c>
      <c r="AG220" s="5">
        <v>38</v>
      </c>
      <c r="AH220" s="5">
        <v>335</v>
      </c>
      <c r="AI220" s="5">
        <v>1000</v>
      </c>
      <c r="AJ220" s="5">
        <v>221</v>
      </c>
      <c r="AK220" s="5">
        <v>99</v>
      </c>
      <c r="AL220" s="6">
        <f t="shared" si="114"/>
        <v>0.69062500000000004</v>
      </c>
      <c r="AM220" s="17">
        <f t="shared" si="115"/>
        <v>122</v>
      </c>
      <c r="AN220" s="5">
        <v>816</v>
      </c>
      <c r="AO220" s="5">
        <v>1352</v>
      </c>
      <c r="AP220" s="6">
        <v>0.25900000000000001</v>
      </c>
      <c r="AQ220" s="6">
        <v>0.35699999999999998</v>
      </c>
      <c r="AR220" s="6">
        <v>0.505</v>
      </c>
      <c r="AS220" s="6">
        <v>0.86199999999999999</v>
      </c>
      <c r="AT220" s="5">
        <v>2738</v>
      </c>
      <c r="AU220" s="5">
        <v>64</v>
      </c>
      <c r="AV220" s="5">
        <v>38</v>
      </c>
      <c r="AW220" s="5">
        <v>1</v>
      </c>
      <c r="AX220" s="5">
        <v>53</v>
      </c>
      <c r="AY220" s="5">
        <v>131</v>
      </c>
      <c r="AZ220" s="5">
        <v>11787.1</v>
      </c>
      <c r="BA220" s="5">
        <v>2653</v>
      </c>
      <c r="BB220" s="5">
        <v>2515</v>
      </c>
      <c r="BC220" s="5">
        <v>76</v>
      </c>
      <c r="BD220" s="5">
        <v>62</v>
      </c>
      <c r="BE220" s="5">
        <v>24</v>
      </c>
      <c r="BF220" s="6">
        <v>0.97699999999999998</v>
      </c>
      <c r="BG220" s="12">
        <v>1.98</v>
      </c>
      <c r="BH220" s="12">
        <v>1.87</v>
      </c>
      <c r="BI220" s="6">
        <v>0.98099999999999998</v>
      </c>
      <c r="BJ220" s="12">
        <v>2.27</v>
      </c>
      <c r="BK220" s="12">
        <v>2.27</v>
      </c>
      <c r="BL220" s="4">
        <v>0</v>
      </c>
      <c r="BM220" s="4">
        <v>0</v>
      </c>
      <c r="BN220" s="4">
        <v>0</v>
      </c>
      <c r="BO220" s="4">
        <v>0</v>
      </c>
      <c r="BP220" s="18">
        <v>0</v>
      </c>
      <c r="BQ220" s="18">
        <v>0</v>
      </c>
      <c r="BR220" s="4">
        <v>0</v>
      </c>
      <c r="BS220" s="10">
        <f t="shared" si="116"/>
        <v>-4.0000000000000036E-3</v>
      </c>
      <c r="BT220" s="11">
        <f t="shared" si="117"/>
        <v>-0.29000000000000004</v>
      </c>
      <c r="BU220" s="11">
        <f t="shared" si="118"/>
        <v>-0.39999999999999991</v>
      </c>
      <c r="BV220" s="18">
        <f t="shared" si="119"/>
        <v>0</v>
      </c>
      <c r="BW220" s="15">
        <f t="shared" si="120"/>
        <v>647.38597599494631</v>
      </c>
      <c r="BX220" s="15">
        <f t="shared" si="121"/>
        <v>554.46367656348707</v>
      </c>
      <c r="BY220" s="15">
        <f t="shared" si="122"/>
        <v>91.898926089703096</v>
      </c>
      <c r="BZ220" s="15">
        <f t="shared" si="123"/>
        <v>143.37460518003792</v>
      </c>
      <c r="CA220" s="15">
        <f t="shared" si="124"/>
        <v>79.004421983575483</v>
      </c>
      <c r="CB220" s="15">
        <f t="shared" si="125"/>
        <v>26.198357548957674</v>
      </c>
      <c r="CC220" s="15">
        <f t="shared" si="126"/>
        <v>3.888818698673405</v>
      </c>
      <c r="CD220" s="15">
        <f t="shared" si="127"/>
        <v>34.283006948831336</v>
      </c>
      <c r="CE220" s="15">
        <f t="shared" si="128"/>
        <v>102.33733417561592</v>
      </c>
      <c r="CF220" s="15">
        <f t="shared" si="129"/>
        <v>22.61655085281112</v>
      </c>
      <c r="CG220" s="15">
        <f t="shared" si="130"/>
        <v>10.131396083385976</v>
      </c>
      <c r="CH220" s="15">
        <f t="shared" si="131"/>
        <v>12.485154769425144</v>
      </c>
      <c r="CI220" s="15">
        <f t="shared" si="132"/>
        <v>83.50726468730258</v>
      </c>
      <c r="CJ220" s="15">
        <f t="shared" si="133"/>
        <v>138.36007580543273</v>
      </c>
      <c r="CK220" s="15">
        <f t="shared" si="134"/>
        <v>280.19962097283639</v>
      </c>
      <c r="CL220" s="15">
        <f t="shared" si="135"/>
        <v>6.5495893872394184</v>
      </c>
      <c r="CM220" s="15">
        <f t="shared" si="136"/>
        <v>3.888818698673405</v>
      </c>
      <c r="CN220" s="15">
        <f t="shared" si="137"/>
        <v>0.10233733417561591</v>
      </c>
      <c r="CO220" s="15">
        <f t="shared" si="138"/>
        <v>5.4238787113076441</v>
      </c>
      <c r="CP220" s="15">
        <f t="shared" si="139"/>
        <v>13.406190777005685</v>
      </c>
      <c r="CQ220" s="15">
        <f t="shared" si="140"/>
        <v>271.50094756790901</v>
      </c>
      <c r="CR220" s="15">
        <f t="shared" si="141"/>
        <v>257.37839545167401</v>
      </c>
      <c r="CS220" s="15">
        <f t="shared" si="142"/>
        <v>7.77763739734681</v>
      </c>
      <c r="CT220" s="15">
        <f t="shared" si="143"/>
        <v>6.3449147188881874</v>
      </c>
      <c r="CU220" s="15">
        <f t="shared" si="144"/>
        <v>2.4560960202147819</v>
      </c>
      <c r="CV220" s="15">
        <f t="shared" si="145"/>
        <v>0</v>
      </c>
      <c r="CW220" s="15">
        <f t="shared" si="146"/>
        <v>0</v>
      </c>
      <c r="CX220" s="15">
        <f t="shared" si="147"/>
        <v>0</v>
      </c>
      <c r="CY220" s="15">
        <f t="shared" si="148"/>
        <v>0</v>
      </c>
      <c r="CZ220" s="15">
        <f t="shared" si="149"/>
        <v>0</v>
      </c>
    </row>
    <row r="221" spans="1:104" x14ac:dyDescent="0.2">
      <c r="A221" s="4" t="s">
        <v>265</v>
      </c>
      <c r="B221" s="4" t="s">
        <v>47</v>
      </c>
      <c r="C221" s="4">
        <v>0</v>
      </c>
      <c r="D221" s="4">
        <v>1964</v>
      </c>
      <c r="E221" s="4">
        <v>1980</v>
      </c>
      <c r="F221" s="4">
        <v>0</v>
      </c>
      <c r="G221" s="4">
        <v>0</v>
      </c>
      <c r="H221" s="4">
        <v>0</v>
      </c>
      <c r="I221" s="4">
        <v>1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2</v>
      </c>
      <c r="S221" s="4">
        <v>8</v>
      </c>
      <c r="T221" s="4">
        <v>0</v>
      </c>
      <c r="U221" s="4">
        <v>0</v>
      </c>
      <c r="V221" s="4">
        <v>0</v>
      </c>
      <c r="W221" s="4">
        <v>4</v>
      </c>
      <c r="X221" s="4">
        <v>0</v>
      </c>
      <c r="Y221" s="4">
        <v>0</v>
      </c>
      <c r="Z221" s="5">
        <v>1947</v>
      </c>
      <c r="AA221" s="5">
        <v>6673</v>
      </c>
      <c r="AB221" s="5">
        <v>6042</v>
      </c>
      <c r="AC221" s="5">
        <v>776</v>
      </c>
      <c r="AD221" s="5">
        <v>1513</v>
      </c>
      <c r="AE221" s="5">
        <f t="shared" si="113"/>
        <v>1042</v>
      </c>
      <c r="AF221" s="5">
        <v>282</v>
      </c>
      <c r="AG221" s="5">
        <v>55</v>
      </c>
      <c r="AH221" s="5">
        <v>134</v>
      </c>
      <c r="AI221" s="5">
        <v>620</v>
      </c>
      <c r="AJ221" s="5">
        <v>171</v>
      </c>
      <c r="AK221" s="5">
        <v>93</v>
      </c>
      <c r="AL221" s="6">
        <f t="shared" si="114"/>
        <v>0.64772727272727271</v>
      </c>
      <c r="AM221" s="17">
        <f t="shared" si="115"/>
        <v>78</v>
      </c>
      <c r="AN221" s="5">
        <v>449</v>
      </c>
      <c r="AO221" s="5">
        <v>877</v>
      </c>
      <c r="AP221" s="6">
        <v>0.25</v>
      </c>
      <c r="AQ221" s="6">
        <v>0.30199999999999999</v>
      </c>
      <c r="AR221" s="6">
        <v>0.38200000000000001</v>
      </c>
      <c r="AS221" s="6">
        <v>0.68400000000000005</v>
      </c>
      <c r="AT221" s="5">
        <v>2307</v>
      </c>
      <c r="AU221" s="5">
        <v>126</v>
      </c>
      <c r="AV221" s="5">
        <v>23</v>
      </c>
      <c r="AW221" s="5">
        <v>108</v>
      </c>
      <c r="AX221" s="5">
        <v>51</v>
      </c>
      <c r="AY221" s="5">
        <v>23</v>
      </c>
      <c r="AZ221" s="5">
        <v>14175</v>
      </c>
      <c r="BA221" s="5">
        <v>4519</v>
      </c>
      <c r="BB221" s="5">
        <v>4347</v>
      </c>
      <c r="BC221" s="5">
        <v>115</v>
      </c>
      <c r="BD221" s="5">
        <v>57</v>
      </c>
      <c r="BE221" s="5">
        <v>27</v>
      </c>
      <c r="BF221" s="6">
        <v>0.98699999999999999</v>
      </c>
      <c r="BG221" s="12">
        <v>2.83</v>
      </c>
      <c r="BH221" s="12">
        <v>2.36</v>
      </c>
      <c r="BI221" s="6">
        <v>0.98</v>
      </c>
      <c r="BJ221" s="12">
        <v>2.23</v>
      </c>
      <c r="BK221" s="12">
        <v>2.25</v>
      </c>
      <c r="BL221" s="4">
        <v>0</v>
      </c>
      <c r="BM221" s="4">
        <v>0</v>
      </c>
      <c r="BN221" s="4">
        <v>0</v>
      </c>
      <c r="BO221" s="4">
        <v>0</v>
      </c>
      <c r="BP221" s="18">
        <v>0</v>
      </c>
      <c r="BQ221" s="18">
        <v>0</v>
      </c>
      <c r="BR221" s="4">
        <v>0</v>
      </c>
      <c r="BS221" s="10">
        <f t="shared" si="116"/>
        <v>7.0000000000000062E-3</v>
      </c>
      <c r="BT221" s="11">
        <f t="shared" si="117"/>
        <v>0.60000000000000009</v>
      </c>
      <c r="BU221" s="11">
        <f t="shared" si="118"/>
        <v>0.10999999999999988</v>
      </c>
      <c r="BV221" s="18">
        <f t="shared" si="119"/>
        <v>0</v>
      </c>
      <c r="BW221" s="15">
        <f t="shared" si="120"/>
        <v>555.22650231124805</v>
      </c>
      <c r="BX221" s="15">
        <f t="shared" si="121"/>
        <v>502.72419106317415</v>
      </c>
      <c r="BY221" s="15">
        <f t="shared" si="122"/>
        <v>64.56702619414483</v>
      </c>
      <c r="BZ221" s="15">
        <f t="shared" si="123"/>
        <v>125.88906009244992</v>
      </c>
      <c r="CA221" s="15">
        <f t="shared" si="124"/>
        <v>86.699537750385204</v>
      </c>
      <c r="CB221" s="15">
        <f t="shared" si="125"/>
        <v>23.463790446841294</v>
      </c>
      <c r="CC221" s="15">
        <f t="shared" si="126"/>
        <v>4.5762711864406782</v>
      </c>
      <c r="CD221" s="15">
        <f t="shared" si="127"/>
        <v>11.149460708782744</v>
      </c>
      <c r="CE221" s="15">
        <f t="shared" si="128"/>
        <v>51.58705701078582</v>
      </c>
      <c r="CF221" s="15">
        <f t="shared" si="129"/>
        <v>14.228043143297381</v>
      </c>
      <c r="CG221" s="15">
        <f t="shared" si="130"/>
        <v>7.7380585516178737</v>
      </c>
      <c r="CH221" s="15">
        <f t="shared" si="131"/>
        <v>6.4899845916795069</v>
      </c>
      <c r="CI221" s="15">
        <f t="shared" si="132"/>
        <v>37.359013867488443</v>
      </c>
      <c r="CJ221" s="15">
        <f t="shared" si="133"/>
        <v>72.970724191063184</v>
      </c>
      <c r="CK221" s="15">
        <f t="shared" si="134"/>
        <v>191.95377503852077</v>
      </c>
      <c r="CL221" s="15">
        <f t="shared" si="135"/>
        <v>10.48382126348228</v>
      </c>
      <c r="CM221" s="15">
        <f t="shared" si="136"/>
        <v>1.9137134052388289</v>
      </c>
      <c r="CN221" s="15">
        <f t="shared" si="137"/>
        <v>8.9861325115562405</v>
      </c>
      <c r="CO221" s="15">
        <f t="shared" si="138"/>
        <v>4.2434514637904464</v>
      </c>
      <c r="CP221" s="15">
        <f t="shared" si="139"/>
        <v>1.9137134052388289</v>
      </c>
      <c r="CQ221" s="15">
        <f t="shared" si="140"/>
        <v>376.0030816640986</v>
      </c>
      <c r="CR221" s="15">
        <f t="shared" si="141"/>
        <v>361.69183359013869</v>
      </c>
      <c r="CS221" s="15">
        <f t="shared" si="142"/>
        <v>9.5685670261941453</v>
      </c>
      <c r="CT221" s="15">
        <f t="shared" si="143"/>
        <v>4.7426810477657932</v>
      </c>
      <c r="CU221" s="15">
        <f t="shared" si="144"/>
        <v>2.2465331278890601</v>
      </c>
      <c r="CV221" s="15">
        <f t="shared" si="145"/>
        <v>0</v>
      </c>
      <c r="CW221" s="15">
        <f t="shared" si="146"/>
        <v>0</v>
      </c>
      <c r="CX221" s="15">
        <f t="shared" si="147"/>
        <v>0</v>
      </c>
      <c r="CY221" s="15">
        <f t="shared" si="148"/>
        <v>0</v>
      </c>
      <c r="CZ221" s="15">
        <f t="shared" si="149"/>
        <v>0</v>
      </c>
    </row>
    <row r="222" spans="1:104" x14ac:dyDescent="0.2">
      <c r="A222" s="4" t="s">
        <v>266</v>
      </c>
      <c r="B222" s="4" t="s">
        <v>47</v>
      </c>
      <c r="C222" s="4">
        <v>0</v>
      </c>
      <c r="D222" s="4">
        <v>1972</v>
      </c>
      <c r="E222" s="4">
        <v>1986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8</v>
      </c>
      <c r="T222" s="4">
        <v>0</v>
      </c>
      <c r="U222" s="4">
        <v>0</v>
      </c>
      <c r="V222" s="4">
        <v>0</v>
      </c>
      <c r="W222" s="4">
        <v>1</v>
      </c>
      <c r="X222" s="4">
        <v>0</v>
      </c>
      <c r="Y222" s="4">
        <v>0</v>
      </c>
      <c r="Z222" s="5">
        <v>1749</v>
      </c>
      <c r="AA222" s="5">
        <v>6777</v>
      </c>
      <c r="AB222" s="5">
        <v>6331</v>
      </c>
      <c r="AC222" s="5">
        <v>777</v>
      </c>
      <c r="AD222" s="5">
        <v>1802</v>
      </c>
      <c r="AE222" s="5">
        <f t="shared" si="113"/>
        <v>1286</v>
      </c>
      <c r="AF222" s="5">
        <v>337</v>
      </c>
      <c r="AG222" s="5">
        <v>62</v>
      </c>
      <c r="AH222" s="5">
        <v>117</v>
      </c>
      <c r="AI222" s="5">
        <v>754</v>
      </c>
      <c r="AJ222" s="5">
        <v>248</v>
      </c>
      <c r="AK222" s="5">
        <v>92</v>
      </c>
      <c r="AL222" s="6">
        <f t="shared" si="114"/>
        <v>0.72941176470588232</v>
      </c>
      <c r="AM222" s="17">
        <f t="shared" si="115"/>
        <v>156</v>
      </c>
      <c r="AN222" s="5">
        <v>323</v>
      </c>
      <c r="AO222" s="5">
        <v>781</v>
      </c>
      <c r="AP222" s="6">
        <v>0.28499999999999998</v>
      </c>
      <c r="AQ222" s="6">
        <v>0.32</v>
      </c>
      <c r="AR222" s="6">
        <v>0.41299999999999998</v>
      </c>
      <c r="AS222" s="6">
        <v>0.73299999999999998</v>
      </c>
      <c r="AT222" s="5">
        <v>2614</v>
      </c>
      <c r="AU222" s="5">
        <v>99</v>
      </c>
      <c r="AV222" s="5">
        <v>36</v>
      </c>
      <c r="AW222" s="5">
        <v>25</v>
      </c>
      <c r="AX222" s="5">
        <v>60</v>
      </c>
      <c r="AY222" s="5">
        <v>60</v>
      </c>
      <c r="AZ222" s="5">
        <v>13955</v>
      </c>
      <c r="BA222" s="5">
        <v>4621</v>
      </c>
      <c r="BB222" s="5">
        <v>4449</v>
      </c>
      <c r="BC222" s="5">
        <v>94</v>
      </c>
      <c r="BD222" s="5">
        <v>78</v>
      </c>
      <c r="BE222" s="5">
        <v>21</v>
      </c>
      <c r="BF222" s="6">
        <v>0.98299999999999998</v>
      </c>
      <c r="BG222" s="12">
        <v>2.93</v>
      </c>
      <c r="BH222" s="12">
        <v>2.69</v>
      </c>
      <c r="BI222" s="6">
        <v>0.97899999999999998</v>
      </c>
      <c r="BJ222" s="12">
        <v>2.2799999999999998</v>
      </c>
      <c r="BK222" s="12">
        <v>2.27</v>
      </c>
      <c r="BL222" s="4">
        <v>0</v>
      </c>
      <c r="BM222" s="4">
        <v>0</v>
      </c>
      <c r="BN222" s="4">
        <v>0</v>
      </c>
      <c r="BO222" s="4">
        <v>0</v>
      </c>
      <c r="BP222" s="18">
        <v>0</v>
      </c>
      <c r="BQ222" s="18">
        <v>0</v>
      </c>
      <c r="BR222" s="4">
        <v>0</v>
      </c>
      <c r="BS222" s="10">
        <f t="shared" si="116"/>
        <v>4.0000000000000036E-3</v>
      </c>
      <c r="BT222" s="11">
        <f t="shared" si="117"/>
        <v>0.65000000000000036</v>
      </c>
      <c r="BU222" s="11">
        <f t="shared" si="118"/>
        <v>0.41999999999999993</v>
      </c>
      <c r="BV222" s="18">
        <f t="shared" si="119"/>
        <v>0</v>
      </c>
      <c r="BW222" s="15">
        <f t="shared" si="120"/>
        <v>627.71526586620928</v>
      </c>
      <c r="BX222" s="15">
        <f t="shared" si="121"/>
        <v>586.40480274442541</v>
      </c>
      <c r="BY222" s="15">
        <f t="shared" si="122"/>
        <v>71.969125214408237</v>
      </c>
      <c r="BZ222" s="15">
        <f t="shared" si="123"/>
        <v>166.90909090909091</v>
      </c>
      <c r="CA222" s="15">
        <f t="shared" si="124"/>
        <v>119.11492281303603</v>
      </c>
      <c r="CB222" s="15">
        <f t="shared" si="125"/>
        <v>31.214408233276156</v>
      </c>
      <c r="CC222" s="15">
        <f t="shared" si="126"/>
        <v>5.7427101200686108</v>
      </c>
      <c r="CD222" s="15">
        <f t="shared" si="127"/>
        <v>10.83704974271012</v>
      </c>
      <c r="CE222" s="15">
        <f t="shared" si="128"/>
        <v>69.838765008576331</v>
      </c>
      <c r="CF222" s="15">
        <f t="shared" si="129"/>
        <v>22.970840480274443</v>
      </c>
      <c r="CG222" s="15">
        <f t="shared" si="130"/>
        <v>8.521440823327616</v>
      </c>
      <c r="CH222" s="15">
        <f t="shared" si="131"/>
        <v>14.449399656946827</v>
      </c>
      <c r="CI222" s="15">
        <f t="shared" si="132"/>
        <v>29.917667238421956</v>
      </c>
      <c r="CJ222" s="15">
        <f t="shared" si="133"/>
        <v>72.339622641509436</v>
      </c>
      <c r="CK222" s="15">
        <f t="shared" si="134"/>
        <v>242.12006861063466</v>
      </c>
      <c r="CL222" s="15">
        <f t="shared" si="135"/>
        <v>9.1698113207547181</v>
      </c>
      <c r="CM222" s="15">
        <f t="shared" si="136"/>
        <v>3.3344768439108066</v>
      </c>
      <c r="CN222" s="15">
        <f t="shared" si="137"/>
        <v>2.315608919382504</v>
      </c>
      <c r="CO222" s="15">
        <f t="shared" si="138"/>
        <v>5.5574614065180103</v>
      </c>
      <c r="CP222" s="15">
        <f t="shared" si="139"/>
        <v>5.5574614065180103</v>
      </c>
      <c r="CQ222" s="15">
        <f t="shared" si="140"/>
        <v>428.0171526586621</v>
      </c>
      <c r="CR222" s="15">
        <f t="shared" si="141"/>
        <v>412.08576329331044</v>
      </c>
      <c r="CS222" s="15">
        <f t="shared" si="142"/>
        <v>8.7066895368782156</v>
      </c>
      <c r="CT222" s="15">
        <f t="shared" si="143"/>
        <v>7.2246998284734136</v>
      </c>
      <c r="CU222" s="15">
        <f t="shared" si="144"/>
        <v>1.9451114922813035</v>
      </c>
      <c r="CV222" s="15">
        <f t="shared" si="145"/>
        <v>0</v>
      </c>
      <c r="CW222" s="15">
        <f t="shared" si="146"/>
        <v>0</v>
      </c>
      <c r="CX222" s="15">
        <f t="shared" si="147"/>
        <v>0</v>
      </c>
      <c r="CY222" s="15">
        <f t="shared" si="148"/>
        <v>0</v>
      </c>
      <c r="CZ222" s="15">
        <f t="shared" si="149"/>
        <v>0</v>
      </c>
    </row>
    <row r="223" spans="1:104" x14ac:dyDescent="0.2">
      <c r="A223" s="4" t="s">
        <v>267</v>
      </c>
      <c r="B223" s="4" t="s">
        <v>47</v>
      </c>
      <c r="C223" s="4">
        <v>0</v>
      </c>
      <c r="D223" s="4">
        <v>1957</v>
      </c>
      <c r="E223" s="4">
        <v>1968</v>
      </c>
      <c r="F223" s="4">
        <v>1</v>
      </c>
      <c r="G223" s="4">
        <v>0</v>
      </c>
      <c r="H223" s="4">
        <v>0</v>
      </c>
      <c r="I223" s="4">
        <v>0</v>
      </c>
      <c r="J223" s="4">
        <v>1</v>
      </c>
      <c r="K223" s="4">
        <v>2</v>
      </c>
      <c r="L223" s="4">
        <v>0</v>
      </c>
      <c r="M223" s="4">
        <v>0</v>
      </c>
      <c r="N223" s="4">
        <v>0</v>
      </c>
      <c r="O223" s="4">
        <v>0</v>
      </c>
      <c r="P223" s="4">
        <v>1</v>
      </c>
      <c r="Q223" s="4">
        <v>0</v>
      </c>
      <c r="R223" s="4">
        <v>4</v>
      </c>
      <c r="S223" s="4">
        <v>1</v>
      </c>
      <c r="T223" s="4">
        <v>0</v>
      </c>
      <c r="U223" s="4">
        <v>2</v>
      </c>
      <c r="V223" s="4">
        <v>0</v>
      </c>
      <c r="W223" s="4">
        <v>3</v>
      </c>
      <c r="X223" s="4">
        <v>0</v>
      </c>
      <c r="Y223" s="4">
        <v>0</v>
      </c>
      <c r="Z223" s="5">
        <v>1463</v>
      </c>
      <c r="AA223" s="5">
        <v>5847</v>
      </c>
      <c r="AB223" s="5">
        <v>5101</v>
      </c>
      <c r="AC223" s="5">
        <v>826</v>
      </c>
      <c r="AD223" s="5">
        <v>1325</v>
      </c>
      <c r="AE223" s="5">
        <f t="shared" si="113"/>
        <v>813</v>
      </c>
      <c r="AF223" s="5">
        <v>195</v>
      </c>
      <c r="AG223" s="5">
        <v>42</v>
      </c>
      <c r="AH223" s="5">
        <v>275</v>
      </c>
      <c r="AI223" s="5">
        <v>850</v>
      </c>
      <c r="AJ223" s="5">
        <v>21</v>
      </c>
      <c r="AK223" s="5">
        <v>9</v>
      </c>
      <c r="AL223" s="6">
        <f t="shared" si="114"/>
        <v>0.7</v>
      </c>
      <c r="AM223" s="17">
        <f t="shared" si="115"/>
        <v>12</v>
      </c>
      <c r="AN223" s="5">
        <v>652</v>
      </c>
      <c r="AO223" s="5">
        <v>733</v>
      </c>
      <c r="AP223" s="6">
        <v>0.26</v>
      </c>
      <c r="AQ223" s="6">
        <v>0.34499999999999997</v>
      </c>
      <c r="AR223" s="6">
        <v>0.47599999999999998</v>
      </c>
      <c r="AS223" s="6">
        <v>0.82199999999999995</v>
      </c>
      <c r="AT223" s="5">
        <v>2429</v>
      </c>
      <c r="AU223" s="5">
        <v>75</v>
      </c>
      <c r="AV223" s="5">
        <v>38</v>
      </c>
      <c r="AW223" s="5">
        <v>12</v>
      </c>
      <c r="AX223" s="5">
        <v>43</v>
      </c>
      <c r="AY223" s="5">
        <v>42</v>
      </c>
      <c r="AZ223" s="5">
        <v>11735.1</v>
      </c>
      <c r="BA223" s="5">
        <v>2774</v>
      </c>
      <c r="BB223" s="5">
        <v>2649</v>
      </c>
      <c r="BC223" s="5">
        <v>76</v>
      </c>
      <c r="BD223" s="5">
        <v>49</v>
      </c>
      <c r="BE223" s="5">
        <v>15</v>
      </c>
      <c r="BF223" s="6">
        <v>0.98199999999999998</v>
      </c>
      <c r="BG223" s="12">
        <v>2.09</v>
      </c>
      <c r="BH223" s="12">
        <v>1.97</v>
      </c>
      <c r="BI223" s="6">
        <v>0.98</v>
      </c>
      <c r="BJ223" s="12">
        <v>2.17</v>
      </c>
      <c r="BK223" s="12">
        <v>2.16</v>
      </c>
      <c r="BL223" s="4">
        <v>0</v>
      </c>
      <c r="BM223" s="4">
        <v>0</v>
      </c>
      <c r="BN223" s="4">
        <v>0</v>
      </c>
      <c r="BO223" s="4">
        <v>0</v>
      </c>
      <c r="BP223" s="18">
        <v>0</v>
      </c>
      <c r="BQ223" s="18">
        <v>0</v>
      </c>
      <c r="BR223" s="4">
        <v>0</v>
      </c>
      <c r="BS223" s="10">
        <f t="shared" si="116"/>
        <v>2.0000000000000018E-3</v>
      </c>
      <c r="BT223" s="11">
        <f t="shared" si="117"/>
        <v>-8.0000000000000071E-2</v>
      </c>
      <c r="BU223" s="11">
        <f t="shared" si="118"/>
        <v>-0.19000000000000017</v>
      </c>
      <c r="BV223" s="18">
        <f t="shared" si="119"/>
        <v>0</v>
      </c>
      <c r="BW223" s="15">
        <f t="shared" si="120"/>
        <v>647.44634313055371</v>
      </c>
      <c r="BX223" s="15">
        <f t="shared" si="121"/>
        <v>564.84073820915921</v>
      </c>
      <c r="BY223" s="15">
        <f t="shared" si="122"/>
        <v>91.46411483253587</v>
      </c>
      <c r="BZ223" s="15">
        <f t="shared" si="123"/>
        <v>146.71907040328094</v>
      </c>
      <c r="CA223" s="15">
        <f t="shared" si="124"/>
        <v>90.024606971975402</v>
      </c>
      <c r="CB223" s="15">
        <f t="shared" si="125"/>
        <v>21.59261790840738</v>
      </c>
      <c r="CC223" s="15">
        <f t="shared" si="126"/>
        <v>4.6507177033492821</v>
      </c>
      <c r="CD223" s="15">
        <f t="shared" si="127"/>
        <v>30.451127819548869</v>
      </c>
      <c r="CE223" s="15">
        <f t="shared" si="128"/>
        <v>94.121667805878332</v>
      </c>
      <c r="CF223" s="15">
        <f t="shared" si="129"/>
        <v>2.3253588516746411</v>
      </c>
      <c r="CG223" s="15">
        <f t="shared" si="130"/>
        <v>0.99658236500341768</v>
      </c>
      <c r="CH223" s="15">
        <f t="shared" si="131"/>
        <v>1.3287764866712233</v>
      </c>
      <c r="CI223" s="15">
        <f t="shared" si="132"/>
        <v>72.196855775803144</v>
      </c>
      <c r="CJ223" s="15">
        <f t="shared" si="133"/>
        <v>81.166097060833906</v>
      </c>
      <c r="CK223" s="15">
        <f t="shared" si="134"/>
        <v>268.96650717703346</v>
      </c>
      <c r="CL223" s="15">
        <f t="shared" si="135"/>
        <v>8.3048530416951483</v>
      </c>
      <c r="CM223" s="15">
        <f t="shared" si="136"/>
        <v>4.2077922077922079</v>
      </c>
      <c r="CN223" s="15">
        <f t="shared" si="137"/>
        <v>1.3287764866712235</v>
      </c>
      <c r="CO223" s="15">
        <f t="shared" si="138"/>
        <v>4.7614490772385514</v>
      </c>
      <c r="CP223" s="15">
        <f t="shared" si="139"/>
        <v>4.6507177033492821</v>
      </c>
      <c r="CQ223" s="15">
        <f t="shared" si="140"/>
        <v>307.16883116883116</v>
      </c>
      <c r="CR223" s="15">
        <f t="shared" si="141"/>
        <v>293.3274094326726</v>
      </c>
      <c r="CS223" s="15">
        <f t="shared" si="142"/>
        <v>8.4155844155844157</v>
      </c>
      <c r="CT223" s="15">
        <f t="shared" si="143"/>
        <v>5.4258373205741632</v>
      </c>
      <c r="CU223" s="15">
        <f t="shared" si="144"/>
        <v>1.6609706083390294</v>
      </c>
      <c r="CV223" s="15">
        <f t="shared" si="145"/>
        <v>0</v>
      </c>
      <c r="CW223" s="15">
        <f t="shared" si="146"/>
        <v>0</v>
      </c>
      <c r="CX223" s="15">
        <f t="shared" si="147"/>
        <v>0</v>
      </c>
      <c r="CY223" s="15">
        <f t="shared" si="148"/>
        <v>0</v>
      </c>
      <c r="CZ223" s="15">
        <f t="shared" si="149"/>
        <v>0</v>
      </c>
    </row>
    <row r="224" spans="1:104" x14ac:dyDescent="0.2">
      <c r="A224" s="4" t="s">
        <v>268</v>
      </c>
      <c r="B224" s="4" t="s">
        <v>47</v>
      </c>
      <c r="C224" s="4">
        <v>0</v>
      </c>
      <c r="D224" s="4">
        <v>1994</v>
      </c>
      <c r="E224" s="4">
        <v>2010</v>
      </c>
      <c r="F224" s="4">
        <v>0</v>
      </c>
      <c r="G224" s="4">
        <v>0</v>
      </c>
      <c r="H224" s="4">
        <v>2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3</v>
      </c>
      <c r="S224" s="4">
        <v>0</v>
      </c>
      <c r="T224" s="4">
        <v>2</v>
      </c>
      <c r="U224" s="4">
        <v>0</v>
      </c>
      <c r="V224" s="4">
        <v>0</v>
      </c>
      <c r="W224" s="4">
        <v>1</v>
      </c>
      <c r="X224" s="4">
        <v>0</v>
      </c>
      <c r="Y224" s="4">
        <v>0</v>
      </c>
      <c r="Z224" s="5">
        <v>2228</v>
      </c>
      <c r="AA224" s="5">
        <v>9177</v>
      </c>
      <c r="AB224" s="5">
        <v>8640</v>
      </c>
      <c r="AC224" s="5">
        <v>1084</v>
      </c>
      <c r="AD224" s="5">
        <v>2529</v>
      </c>
      <c r="AE224" s="5">
        <f t="shared" si="113"/>
        <v>1684</v>
      </c>
      <c r="AF224" s="5">
        <v>522</v>
      </c>
      <c r="AG224" s="5">
        <v>36</v>
      </c>
      <c r="AH224" s="5">
        <v>287</v>
      </c>
      <c r="AI224" s="5">
        <v>1365</v>
      </c>
      <c r="AJ224" s="5">
        <v>80</v>
      </c>
      <c r="AK224" s="5">
        <v>47</v>
      </c>
      <c r="AL224" s="6">
        <f t="shared" si="114"/>
        <v>0.62992125984251968</v>
      </c>
      <c r="AM224" s="17">
        <f t="shared" si="115"/>
        <v>33</v>
      </c>
      <c r="AN224" s="5">
        <v>429</v>
      </c>
      <c r="AO224" s="5">
        <v>1224</v>
      </c>
      <c r="AP224" s="6">
        <v>0.29299999999999998</v>
      </c>
      <c r="AQ224" s="6">
        <v>0.32400000000000001</v>
      </c>
      <c r="AR224" s="6">
        <v>0.46100000000000002</v>
      </c>
      <c r="AS224" s="6">
        <v>0.78500000000000003</v>
      </c>
      <c r="AT224" s="5">
        <v>3984</v>
      </c>
      <c r="AU224" s="5">
        <v>197</v>
      </c>
      <c r="AV224" s="5">
        <v>8</v>
      </c>
      <c r="AW224" s="5">
        <v>13</v>
      </c>
      <c r="AX224" s="5">
        <v>87</v>
      </c>
      <c r="AY224" s="5">
        <v>104</v>
      </c>
      <c r="AZ224" s="5">
        <v>16516.099999999999</v>
      </c>
      <c r="BA224" s="5">
        <v>4214</v>
      </c>
      <c r="BB224" s="5">
        <v>4057</v>
      </c>
      <c r="BC224" s="5">
        <v>109</v>
      </c>
      <c r="BD224" s="5">
        <v>48</v>
      </c>
      <c r="BE224" s="5">
        <v>18</v>
      </c>
      <c r="BF224" s="6">
        <v>0.98899999999999999</v>
      </c>
      <c r="BG224" s="12">
        <v>2.27</v>
      </c>
      <c r="BH224" s="12">
        <v>2.1800000000000002</v>
      </c>
      <c r="BI224" s="6">
        <v>0.98499999999999999</v>
      </c>
      <c r="BJ224" s="12">
        <v>2.3199999999999998</v>
      </c>
      <c r="BK224" s="12">
        <v>2.29</v>
      </c>
      <c r="BL224" s="4">
        <v>0</v>
      </c>
      <c r="BM224" s="4">
        <v>0</v>
      </c>
      <c r="BN224" s="4">
        <v>0</v>
      </c>
      <c r="BO224" s="4">
        <v>0</v>
      </c>
      <c r="BP224" s="18">
        <v>0</v>
      </c>
      <c r="BQ224" s="18">
        <v>0</v>
      </c>
      <c r="BR224" s="4">
        <v>0</v>
      </c>
      <c r="BS224" s="10">
        <f t="shared" si="116"/>
        <v>4.0000000000000036E-3</v>
      </c>
      <c r="BT224" s="11">
        <f t="shared" si="117"/>
        <v>-4.9999999999999822E-2</v>
      </c>
      <c r="BU224" s="11">
        <f t="shared" si="118"/>
        <v>-0.10999999999999988</v>
      </c>
      <c r="BV224" s="18">
        <f t="shared" si="119"/>
        <v>0</v>
      </c>
      <c r="BW224" s="15">
        <f t="shared" si="120"/>
        <v>667.26840215439847</v>
      </c>
      <c r="BX224" s="15">
        <f t="shared" si="121"/>
        <v>628.22262118491926</v>
      </c>
      <c r="BY224" s="15">
        <f t="shared" si="122"/>
        <v>78.818671454219029</v>
      </c>
      <c r="BZ224" s="15">
        <f t="shared" si="123"/>
        <v>183.88599640933575</v>
      </c>
      <c r="CA224" s="15">
        <f t="shared" si="124"/>
        <v>122.44524236983843</v>
      </c>
      <c r="CB224" s="15">
        <f t="shared" si="125"/>
        <v>37.955116696588867</v>
      </c>
      <c r="CC224" s="15">
        <f t="shared" si="126"/>
        <v>2.6175942549371634</v>
      </c>
      <c r="CD224" s="15">
        <f t="shared" si="127"/>
        <v>20.868043087971273</v>
      </c>
      <c r="CE224" s="15">
        <f t="shared" si="128"/>
        <v>99.250448833034113</v>
      </c>
      <c r="CF224" s="15">
        <f t="shared" si="129"/>
        <v>5.8168761220825855</v>
      </c>
      <c r="CG224" s="15">
        <f t="shared" si="130"/>
        <v>3.4174147217235191</v>
      </c>
      <c r="CH224" s="15">
        <f t="shared" si="131"/>
        <v>2.3994614003590664</v>
      </c>
      <c r="CI224" s="15">
        <f t="shared" si="132"/>
        <v>31.192998204667862</v>
      </c>
      <c r="CJ224" s="15">
        <f t="shared" si="133"/>
        <v>88.998204667863561</v>
      </c>
      <c r="CK224" s="15">
        <f t="shared" si="134"/>
        <v>289.68043087971273</v>
      </c>
      <c r="CL224" s="15">
        <f t="shared" si="135"/>
        <v>14.324057450628366</v>
      </c>
      <c r="CM224" s="15">
        <f t="shared" si="136"/>
        <v>0.5816876122082586</v>
      </c>
      <c r="CN224" s="15">
        <f t="shared" si="137"/>
        <v>0.94524236983842003</v>
      </c>
      <c r="CO224" s="15">
        <f t="shared" si="138"/>
        <v>6.3258527827648114</v>
      </c>
      <c r="CP224" s="15">
        <f t="shared" si="139"/>
        <v>7.5619389587073602</v>
      </c>
      <c r="CQ224" s="15">
        <f t="shared" si="140"/>
        <v>306.40394973070016</v>
      </c>
      <c r="CR224" s="15">
        <f t="shared" si="141"/>
        <v>294.98833034111311</v>
      </c>
      <c r="CS224" s="15">
        <f t="shared" si="142"/>
        <v>7.9254937163375221</v>
      </c>
      <c r="CT224" s="15">
        <f t="shared" si="143"/>
        <v>3.4901256732495511</v>
      </c>
      <c r="CU224" s="15">
        <f t="shared" si="144"/>
        <v>1.3087971274685817</v>
      </c>
      <c r="CV224" s="15">
        <f t="shared" si="145"/>
        <v>0</v>
      </c>
      <c r="CW224" s="15">
        <f t="shared" si="146"/>
        <v>0</v>
      </c>
      <c r="CX224" s="15">
        <f t="shared" si="147"/>
        <v>0</v>
      </c>
      <c r="CY224" s="15">
        <f t="shared" si="148"/>
        <v>0</v>
      </c>
      <c r="CZ224" s="15">
        <f t="shared" si="149"/>
        <v>0</v>
      </c>
    </row>
    <row r="225" spans="1:104" x14ac:dyDescent="0.2">
      <c r="A225" s="4" t="s">
        <v>269</v>
      </c>
      <c r="B225" s="4" t="s">
        <v>47</v>
      </c>
      <c r="C225" s="4">
        <v>0</v>
      </c>
      <c r="D225" s="4">
        <v>1999</v>
      </c>
      <c r="E225" s="4">
        <v>2012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3</v>
      </c>
      <c r="S225" s="4">
        <v>0</v>
      </c>
      <c r="T225" s="4">
        <v>2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5">
        <v>2099</v>
      </c>
      <c r="AA225" s="5">
        <v>8787</v>
      </c>
      <c r="AB225" s="5">
        <v>7983</v>
      </c>
      <c r="AC225" s="5">
        <v>1125</v>
      </c>
      <c r="AD225" s="5">
        <v>2273</v>
      </c>
      <c r="AE225" s="5">
        <f t="shared" si="113"/>
        <v>1427</v>
      </c>
      <c r="AF225" s="5">
        <v>469</v>
      </c>
      <c r="AG225" s="5">
        <v>19</v>
      </c>
      <c r="AH225" s="5">
        <v>358</v>
      </c>
      <c r="AI225" s="5">
        <v>1363</v>
      </c>
      <c r="AJ225" s="5">
        <v>125</v>
      </c>
      <c r="AK225" s="5">
        <v>47</v>
      </c>
      <c r="AL225" s="6">
        <f t="shared" si="114"/>
        <v>0.72674418604651159</v>
      </c>
      <c r="AM225" s="17">
        <f t="shared" si="115"/>
        <v>78</v>
      </c>
      <c r="AN225" s="5">
        <v>655</v>
      </c>
      <c r="AO225" s="5">
        <v>984</v>
      </c>
      <c r="AP225" s="6">
        <v>0.28499999999999998</v>
      </c>
      <c r="AQ225" s="6">
        <v>0.33900000000000002</v>
      </c>
      <c r="AR225" s="6">
        <v>0.48299999999999998</v>
      </c>
      <c r="AS225" s="6">
        <v>0.82099999999999995</v>
      </c>
      <c r="AT225" s="5">
        <v>3854</v>
      </c>
      <c r="AU225" s="5">
        <v>206</v>
      </c>
      <c r="AV225" s="5">
        <v>47</v>
      </c>
      <c r="AW225" s="5">
        <v>3</v>
      </c>
      <c r="AX225" s="5">
        <v>98</v>
      </c>
      <c r="AY225" s="5">
        <v>60</v>
      </c>
      <c r="AZ225" s="5">
        <v>16931</v>
      </c>
      <c r="BA225" s="5">
        <v>5343</v>
      </c>
      <c r="BB225" s="5">
        <v>4986</v>
      </c>
      <c r="BC225" s="5">
        <v>294</v>
      </c>
      <c r="BD225" s="5">
        <v>63</v>
      </c>
      <c r="BE225" s="5">
        <v>195</v>
      </c>
      <c r="BF225" s="6">
        <v>0.98799999999999999</v>
      </c>
      <c r="BG225" s="12">
        <v>2.81</v>
      </c>
      <c r="BH225" s="12">
        <v>2.61</v>
      </c>
      <c r="BI225" s="6">
        <v>0.98799999999999999</v>
      </c>
      <c r="BJ225" s="12">
        <v>3.12</v>
      </c>
      <c r="BK225" s="12">
        <v>3.11</v>
      </c>
      <c r="BL225" s="4">
        <v>0</v>
      </c>
      <c r="BM225" s="4">
        <v>0</v>
      </c>
      <c r="BN225" s="4">
        <v>0</v>
      </c>
      <c r="BO225" s="4">
        <v>0</v>
      </c>
      <c r="BP225" s="18">
        <v>0</v>
      </c>
      <c r="BQ225" s="18">
        <v>0</v>
      </c>
      <c r="BR225" s="4">
        <v>0</v>
      </c>
      <c r="BS225" s="10">
        <f t="shared" si="116"/>
        <v>0</v>
      </c>
      <c r="BT225" s="11">
        <f t="shared" si="117"/>
        <v>-0.31000000000000005</v>
      </c>
      <c r="BU225" s="11">
        <f t="shared" si="118"/>
        <v>-0.5</v>
      </c>
      <c r="BV225" s="18">
        <f t="shared" si="119"/>
        <v>0</v>
      </c>
      <c r="BW225" s="15">
        <f t="shared" si="120"/>
        <v>678.17722725107194</v>
      </c>
      <c r="BX225" s="15">
        <f t="shared" si="121"/>
        <v>616.12482134349693</v>
      </c>
      <c r="BY225" s="15">
        <f t="shared" si="122"/>
        <v>86.827060505002393</v>
      </c>
      <c r="BZ225" s="15">
        <f t="shared" si="123"/>
        <v>175.42925202477369</v>
      </c>
      <c r="CA225" s="15">
        <f t="shared" si="124"/>
        <v>110.13530252501191</v>
      </c>
      <c r="CB225" s="15">
        <f t="shared" si="125"/>
        <v>36.197236779418773</v>
      </c>
      <c r="CC225" s="15">
        <f t="shared" si="126"/>
        <v>1.4664125774178181</v>
      </c>
      <c r="CD225" s="15">
        <f t="shared" si="127"/>
        <v>27.630300142925201</v>
      </c>
      <c r="CE225" s="15">
        <f t="shared" si="128"/>
        <v>105.195807527394</v>
      </c>
      <c r="CF225" s="15">
        <f t="shared" si="129"/>
        <v>9.6474511672224867</v>
      </c>
      <c r="CG225" s="15">
        <f t="shared" si="130"/>
        <v>3.6274416388756552</v>
      </c>
      <c r="CH225" s="15">
        <f t="shared" si="131"/>
        <v>6.0200095283468311</v>
      </c>
      <c r="CI225" s="15">
        <f t="shared" si="132"/>
        <v>50.55264411624583</v>
      </c>
      <c r="CJ225" s="15">
        <f t="shared" si="133"/>
        <v>75.944735588375423</v>
      </c>
      <c r="CK225" s="15">
        <f t="shared" si="134"/>
        <v>297.45021438780373</v>
      </c>
      <c r="CL225" s="15">
        <f t="shared" si="135"/>
        <v>15.89899952358266</v>
      </c>
      <c r="CM225" s="15">
        <f t="shared" si="136"/>
        <v>3.6274416388756552</v>
      </c>
      <c r="CN225" s="15">
        <f t="shared" si="137"/>
        <v>0.23153882801333969</v>
      </c>
      <c r="CO225" s="15">
        <f t="shared" si="138"/>
        <v>7.56360171510243</v>
      </c>
      <c r="CP225" s="15">
        <f t="shared" si="139"/>
        <v>4.6307765602667939</v>
      </c>
      <c r="CQ225" s="15">
        <f t="shared" si="140"/>
        <v>412.37065269175798</v>
      </c>
      <c r="CR225" s="15">
        <f t="shared" si="141"/>
        <v>384.81753215817059</v>
      </c>
      <c r="CS225" s="15">
        <f t="shared" si="142"/>
        <v>22.690805145307287</v>
      </c>
      <c r="CT225" s="15">
        <f t="shared" si="143"/>
        <v>4.862315388280134</v>
      </c>
      <c r="CU225" s="15">
        <f t="shared" si="144"/>
        <v>15.05002382086708</v>
      </c>
      <c r="CV225" s="15">
        <f t="shared" si="145"/>
        <v>0</v>
      </c>
      <c r="CW225" s="15">
        <f t="shared" si="146"/>
        <v>0</v>
      </c>
      <c r="CX225" s="15">
        <f t="shared" si="147"/>
        <v>0</v>
      </c>
      <c r="CY225" s="15">
        <f t="shared" si="148"/>
        <v>0</v>
      </c>
      <c r="CZ225" s="15">
        <f t="shared" si="149"/>
        <v>0</v>
      </c>
    </row>
    <row r="226" spans="1:104" x14ac:dyDescent="0.2">
      <c r="A226" s="4" t="s">
        <v>270</v>
      </c>
      <c r="B226" s="7" t="s">
        <v>47</v>
      </c>
      <c r="C226" s="4">
        <v>0</v>
      </c>
      <c r="D226" s="4">
        <v>1999</v>
      </c>
      <c r="E226" s="4">
        <v>2014</v>
      </c>
      <c r="F226" s="4">
        <v>1</v>
      </c>
      <c r="G226" s="4">
        <v>1</v>
      </c>
      <c r="H226" s="4">
        <v>0</v>
      </c>
      <c r="I226" s="4">
        <v>0</v>
      </c>
      <c r="J226" s="4">
        <v>0</v>
      </c>
      <c r="K226" s="4">
        <v>0</v>
      </c>
      <c r="L226" s="4">
        <v>1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7</v>
      </c>
      <c r="S226" s="4">
        <v>0</v>
      </c>
      <c r="T226" s="4">
        <v>4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5">
        <v>1975</v>
      </c>
      <c r="AA226" s="5">
        <v>8395</v>
      </c>
      <c r="AB226" s="5">
        <v>7750</v>
      </c>
      <c r="AC226" s="5">
        <v>1152</v>
      </c>
      <c r="AD226" s="5">
        <v>2095</v>
      </c>
      <c r="AE226" s="5">
        <f t="shared" si="113"/>
        <v>1171</v>
      </c>
      <c r="AF226" s="5">
        <v>481</v>
      </c>
      <c r="AG226" s="5">
        <v>31</v>
      </c>
      <c r="AH226" s="5">
        <v>412</v>
      </c>
      <c r="AI226" s="5">
        <v>1159</v>
      </c>
      <c r="AJ226" s="5">
        <v>289</v>
      </c>
      <c r="AK226" s="5">
        <v>84</v>
      </c>
      <c r="AL226" s="6">
        <f t="shared" si="114"/>
        <v>0.77479892761394098</v>
      </c>
      <c r="AM226" s="17">
        <f t="shared" si="115"/>
        <v>205</v>
      </c>
      <c r="AN226" s="5">
        <v>496</v>
      </c>
      <c r="AO226" s="5">
        <v>1803</v>
      </c>
      <c r="AP226" s="6">
        <v>0.27</v>
      </c>
      <c r="AQ226" s="6">
        <v>0.31900000000000001</v>
      </c>
      <c r="AR226" s="6">
        <v>0.5</v>
      </c>
      <c r="AS226" s="6">
        <v>0.81899999999999995</v>
      </c>
      <c r="AT226" s="5">
        <v>3874</v>
      </c>
      <c r="AU226" s="5">
        <v>123</v>
      </c>
      <c r="AV226" s="5">
        <v>86</v>
      </c>
      <c r="AW226" s="5">
        <v>9</v>
      </c>
      <c r="AX226" s="5">
        <v>54</v>
      </c>
      <c r="AY226" s="5">
        <v>68</v>
      </c>
      <c r="AZ226" s="5">
        <v>16081.1</v>
      </c>
      <c r="BA226" s="5">
        <v>5823</v>
      </c>
      <c r="BB226" s="5">
        <v>3456</v>
      </c>
      <c r="BC226" s="5">
        <v>2198</v>
      </c>
      <c r="BD226" s="5">
        <v>169</v>
      </c>
      <c r="BE226" s="5">
        <v>506</v>
      </c>
      <c r="BF226" s="6">
        <v>0.97099999999999997</v>
      </c>
      <c r="BG226" s="12">
        <v>3.16</v>
      </c>
      <c r="BH226" s="12">
        <v>3.01</v>
      </c>
      <c r="BI226" s="6">
        <v>0.98299999999999998</v>
      </c>
      <c r="BJ226" s="12">
        <v>3.35</v>
      </c>
      <c r="BK226" s="12">
        <v>3.29</v>
      </c>
      <c r="BL226" s="4">
        <v>0</v>
      </c>
      <c r="BM226" s="4">
        <v>0</v>
      </c>
      <c r="BN226" s="4">
        <v>0</v>
      </c>
      <c r="BO226" s="4">
        <v>0</v>
      </c>
      <c r="BP226" s="18">
        <v>0</v>
      </c>
      <c r="BQ226" s="18">
        <v>0</v>
      </c>
      <c r="BR226" s="4">
        <v>0</v>
      </c>
      <c r="BS226" s="10">
        <f t="shared" si="116"/>
        <v>-1.2000000000000011E-2</v>
      </c>
      <c r="BT226" s="11">
        <f t="shared" si="117"/>
        <v>-0.18999999999999995</v>
      </c>
      <c r="BU226" s="11">
        <f t="shared" si="118"/>
        <v>-0.28000000000000025</v>
      </c>
      <c r="BV226" s="18">
        <f t="shared" si="119"/>
        <v>0</v>
      </c>
      <c r="BW226" s="15">
        <f t="shared" si="120"/>
        <v>688.60253164556957</v>
      </c>
      <c r="BX226" s="15">
        <f t="shared" si="121"/>
        <v>635.69620253164555</v>
      </c>
      <c r="BY226" s="15">
        <f t="shared" si="122"/>
        <v>94.493164556962029</v>
      </c>
      <c r="BZ226" s="15">
        <f t="shared" si="123"/>
        <v>171.84303797468357</v>
      </c>
      <c r="CA226" s="15">
        <f t="shared" si="124"/>
        <v>96.051645569620248</v>
      </c>
      <c r="CB226" s="15">
        <f t="shared" si="125"/>
        <v>39.454177215189873</v>
      </c>
      <c r="CC226" s="15">
        <f t="shared" si="126"/>
        <v>2.5427848101265824</v>
      </c>
      <c r="CD226" s="15">
        <f t="shared" si="127"/>
        <v>33.794430379746835</v>
      </c>
      <c r="CE226" s="15">
        <f t="shared" si="128"/>
        <v>95.067341772151892</v>
      </c>
      <c r="CF226" s="15">
        <f t="shared" si="129"/>
        <v>23.705316455696202</v>
      </c>
      <c r="CG226" s="15">
        <f t="shared" si="130"/>
        <v>6.890126582278481</v>
      </c>
      <c r="CH226" s="15">
        <f t="shared" si="131"/>
        <v>16.815189873417722</v>
      </c>
      <c r="CI226" s="15">
        <f t="shared" si="132"/>
        <v>40.684556962025319</v>
      </c>
      <c r="CJ226" s="15">
        <f t="shared" si="133"/>
        <v>147.89164556962024</v>
      </c>
      <c r="CK226" s="15">
        <f t="shared" si="134"/>
        <v>317.76607594936712</v>
      </c>
      <c r="CL226" s="15">
        <f t="shared" si="135"/>
        <v>10.089113924050633</v>
      </c>
      <c r="CM226" s="15">
        <f t="shared" si="136"/>
        <v>7.0541772151898732</v>
      </c>
      <c r="CN226" s="15">
        <f t="shared" si="137"/>
        <v>0.73822784810126585</v>
      </c>
      <c r="CO226" s="15">
        <f t="shared" si="138"/>
        <v>4.4293670886075951</v>
      </c>
      <c r="CP226" s="15">
        <f t="shared" si="139"/>
        <v>5.5777215189873424</v>
      </c>
      <c r="CQ226" s="15">
        <f t="shared" si="140"/>
        <v>477.63341772151898</v>
      </c>
      <c r="CR226" s="15">
        <f t="shared" si="141"/>
        <v>283.47949367088609</v>
      </c>
      <c r="CS226" s="15">
        <f t="shared" si="142"/>
        <v>180.29164556962024</v>
      </c>
      <c r="CT226" s="15">
        <f t="shared" si="143"/>
        <v>13.862278481012659</v>
      </c>
      <c r="CU226" s="15">
        <f t="shared" si="144"/>
        <v>41.504810126582278</v>
      </c>
      <c r="CV226" s="15">
        <f t="shared" si="145"/>
        <v>0</v>
      </c>
      <c r="CW226" s="15">
        <f t="shared" si="146"/>
        <v>0</v>
      </c>
      <c r="CX226" s="15">
        <f t="shared" si="147"/>
        <v>0</v>
      </c>
      <c r="CY226" s="15">
        <f t="shared" si="148"/>
        <v>0</v>
      </c>
      <c r="CZ226" s="15">
        <f t="shared" si="149"/>
        <v>0</v>
      </c>
    </row>
    <row r="227" spans="1:104" x14ac:dyDescent="0.2">
      <c r="A227" s="4" t="s">
        <v>271</v>
      </c>
      <c r="B227" s="4" t="s">
        <v>47</v>
      </c>
      <c r="C227" s="4">
        <v>0</v>
      </c>
      <c r="D227" s="4">
        <v>1958</v>
      </c>
      <c r="E227" s="4">
        <v>1973</v>
      </c>
      <c r="F227" s="4">
        <v>0</v>
      </c>
      <c r="G227" s="4">
        <v>0</v>
      </c>
      <c r="H227" s="4">
        <v>0</v>
      </c>
      <c r="I227" s="4">
        <v>0</v>
      </c>
      <c r="J227" s="4">
        <v>2</v>
      </c>
      <c r="K227" s="4">
        <v>1</v>
      </c>
      <c r="L227" s="4">
        <v>0</v>
      </c>
      <c r="M227" s="4">
        <v>1</v>
      </c>
      <c r="N227" s="4">
        <v>0</v>
      </c>
      <c r="O227" s="4">
        <v>0</v>
      </c>
      <c r="P227" s="4">
        <v>1</v>
      </c>
      <c r="Q227" s="4">
        <v>0</v>
      </c>
      <c r="R227" s="4">
        <v>4</v>
      </c>
      <c r="S227" s="4">
        <v>0</v>
      </c>
      <c r="T227" s="4">
        <v>0</v>
      </c>
      <c r="U227" s="4">
        <v>0</v>
      </c>
      <c r="V227" s="4">
        <v>1</v>
      </c>
      <c r="W227" s="4">
        <v>1</v>
      </c>
      <c r="X227" s="4">
        <v>0</v>
      </c>
      <c r="Y227" s="4">
        <v>0</v>
      </c>
      <c r="Z227" s="5">
        <v>1895</v>
      </c>
      <c r="AA227" s="5">
        <v>7353</v>
      </c>
      <c r="AB227" s="5">
        <v>6488</v>
      </c>
      <c r="AC227" s="5">
        <v>864</v>
      </c>
      <c r="AD227" s="5">
        <v>1774</v>
      </c>
      <c r="AE227" s="5">
        <f t="shared" si="113"/>
        <v>1112</v>
      </c>
      <c r="AF227" s="5">
        <v>245</v>
      </c>
      <c r="AG227" s="5">
        <v>35</v>
      </c>
      <c r="AH227" s="5">
        <v>382</v>
      </c>
      <c r="AI227" s="5">
        <v>1119</v>
      </c>
      <c r="AJ227" s="5">
        <v>8</v>
      </c>
      <c r="AK227" s="5">
        <v>9</v>
      </c>
      <c r="AL227" s="6">
        <f t="shared" si="114"/>
        <v>0.47058823529411764</v>
      </c>
      <c r="AM227" s="17">
        <f t="shared" si="115"/>
        <v>-1</v>
      </c>
      <c r="AN227" s="5">
        <v>782</v>
      </c>
      <c r="AO227" s="5">
        <v>1460</v>
      </c>
      <c r="AP227" s="6">
        <v>0.27300000000000002</v>
      </c>
      <c r="AQ227" s="6">
        <v>0.35199999999999998</v>
      </c>
      <c r="AR227" s="6">
        <v>0.499</v>
      </c>
      <c r="AS227" s="6">
        <v>0.85099999999999998</v>
      </c>
      <c r="AT227" s="5">
        <v>3235</v>
      </c>
      <c r="AU227" s="5">
        <v>219</v>
      </c>
      <c r="AV227" s="5">
        <v>33</v>
      </c>
      <c r="AW227" s="5">
        <v>7</v>
      </c>
      <c r="AX227" s="5">
        <v>43</v>
      </c>
      <c r="AY227" s="5">
        <v>135</v>
      </c>
      <c r="AZ227" s="5">
        <v>13938.2</v>
      </c>
      <c r="BA227" s="5">
        <v>4793</v>
      </c>
      <c r="BB227" s="5">
        <v>4412</v>
      </c>
      <c r="BC227" s="5">
        <v>277</v>
      </c>
      <c r="BD227" s="5">
        <v>104</v>
      </c>
      <c r="BE227" s="5">
        <v>213</v>
      </c>
      <c r="BF227" s="6">
        <v>0.97799999999999998</v>
      </c>
      <c r="BG227" s="12">
        <v>3.03</v>
      </c>
      <c r="BH227" s="12">
        <v>2.65</v>
      </c>
      <c r="BI227" s="6">
        <v>0.98499999999999999</v>
      </c>
      <c r="BJ227" s="12">
        <v>3.35</v>
      </c>
      <c r="BK227" s="12">
        <v>3.51</v>
      </c>
      <c r="BL227" s="4">
        <v>0</v>
      </c>
      <c r="BM227" s="4">
        <v>0</v>
      </c>
      <c r="BN227" s="4">
        <v>0</v>
      </c>
      <c r="BO227" s="4">
        <v>0</v>
      </c>
      <c r="BP227" s="18">
        <v>0</v>
      </c>
      <c r="BQ227" s="18">
        <v>0</v>
      </c>
      <c r="BR227" s="4">
        <v>0</v>
      </c>
      <c r="BS227" s="10">
        <f t="shared" si="116"/>
        <v>-7.0000000000000062E-3</v>
      </c>
      <c r="BT227" s="11">
        <f t="shared" si="117"/>
        <v>-0.32000000000000028</v>
      </c>
      <c r="BU227" s="11">
        <f t="shared" si="118"/>
        <v>-0.85999999999999988</v>
      </c>
      <c r="BV227" s="18">
        <f t="shared" si="119"/>
        <v>0</v>
      </c>
      <c r="BW227" s="15">
        <f t="shared" si="120"/>
        <v>628.5941952506596</v>
      </c>
      <c r="BX227" s="15">
        <f t="shared" si="121"/>
        <v>554.64696569920852</v>
      </c>
      <c r="BY227" s="15">
        <f t="shared" si="122"/>
        <v>73.861741424802119</v>
      </c>
      <c r="BZ227" s="15">
        <f t="shared" si="123"/>
        <v>151.65593667546173</v>
      </c>
      <c r="CA227" s="15">
        <f t="shared" si="124"/>
        <v>95.062796833773092</v>
      </c>
      <c r="CB227" s="15">
        <f t="shared" si="125"/>
        <v>20.944591029023744</v>
      </c>
      <c r="CC227" s="15">
        <f t="shared" si="126"/>
        <v>2.9920844327176783</v>
      </c>
      <c r="CD227" s="15">
        <f t="shared" si="127"/>
        <v>32.656464379947231</v>
      </c>
      <c r="CE227" s="15">
        <f t="shared" si="128"/>
        <v>95.661213720316624</v>
      </c>
      <c r="CF227" s="15">
        <f t="shared" si="129"/>
        <v>0.6839050131926121</v>
      </c>
      <c r="CG227" s="15">
        <f t="shared" si="130"/>
        <v>0.76939313984168867</v>
      </c>
      <c r="CH227" s="15">
        <f t="shared" si="131"/>
        <v>-8.5488126649076568E-2</v>
      </c>
      <c r="CI227" s="15">
        <f t="shared" si="132"/>
        <v>66.85171503957784</v>
      </c>
      <c r="CJ227" s="15">
        <f t="shared" si="133"/>
        <v>124.81266490765171</v>
      </c>
      <c r="CK227" s="15">
        <f t="shared" si="134"/>
        <v>276.55408970976254</v>
      </c>
      <c r="CL227" s="15">
        <f t="shared" si="135"/>
        <v>18.721899736147758</v>
      </c>
      <c r="CM227" s="15">
        <f t="shared" si="136"/>
        <v>2.8211081794195247</v>
      </c>
      <c r="CN227" s="15">
        <f t="shared" si="137"/>
        <v>0.59841688654353564</v>
      </c>
      <c r="CO227" s="15">
        <f t="shared" si="138"/>
        <v>3.6759894459102904</v>
      </c>
      <c r="CP227" s="15">
        <f t="shared" si="139"/>
        <v>11.540897097625331</v>
      </c>
      <c r="CQ227" s="15">
        <f t="shared" si="140"/>
        <v>409.7445910290237</v>
      </c>
      <c r="CR227" s="15">
        <f t="shared" si="141"/>
        <v>377.17361477572564</v>
      </c>
      <c r="CS227" s="15">
        <f t="shared" si="142"/>
        <v>23.680211081794194</v>
      </c>
      <c r="CT227" s="15">
        <f t="shared" si="143"/>
        <v>8.8907651715039577</v>
      </c>
      <c r="CU227" s="15">
        <f t="shared" si="144"/>
        <v>18.208970976253298</v>
      </c>
      <c r="CV227" s="15">
        <f t="shared" si="145"/>
        <v>0</v>
      </c>
      <c r="CW227" s="15">
        <f t="shared" si="146"/>
        <v>0</v>
      </c>
      <c r="CX227" s="15">
        <f t="shared" si="147"/>
        <v>0</v>
      </c>
      <c r="CY227" s="15">
        <f t="shared" si="148"/>
        <v>0</v>
      </c>
      <c r="CZ227" s="15">
        <f t="shared" si="149"/>
        <v>0</v>
      </c>
    </row>
    <row r="228" spans="1:104" x14ac:dyDescent="0.2">
      <c r="A228" s="4" t="s">
        <v>272</v>
      </c>
      <c r="B228" s="7" t="s">
        <v>47</v>
      </c>
      <c r="C228" s="4">
        <v>0</v>
      </c>
      <c r="D228" s="4">
        <v>1999</v>
      </c>
      <c r="E228" s="4">
        <v>2013</v>
      </c>
      <c r="F228" s="4">
        <v>0</v>
      </c>
      <c r="G228" s="4">
        <v>0</v>
      </c>
      <c r="H228" s="4">
        <v>2</v>
      </c>
      <c r="I228" s="4">
        <v>0</v>
      </c>
      <c r="J228" s="4">
        <v>0</v>
      </c>
      <c r="K228" s="4">
        <v>1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6</v>
      </c>
      <c r="S228" s="4">
        <v>0</v>
      </c>
      <c r="T228" s="4">
        <v>0</v>
      </c>
      <c r="U228" s="4">
        <v>0</v>
      </c>
      <c r="V228" s="4">
        <v>0</v>
      </c>
      <c r="W228" s="4">
        <v>1</v>
      </c>
      <c r="X228" s="4">
        <v>0</v>
      </c>
      <c r="Y228" s="4">
        <v>0</v>
      </c>
      <c r="Z228" s="5">
        <v>1879</v>
      </c>
      <c r="AA228" s="5">
        <v>7814</v>
      </c>
      <c r="AB228" s="5">
        <v>6491</v>
      </c>
      <c r="AC228" s="5">
        <v>1146</v>
      </c>
      <c r="AD228" s="5">
        <v>1905</v>
      </c>
      <c r="AE228" s="5">
        <f t="shared" si="113"/>
        <v>1087</v>
      </c>
      <c r="AF228" s="5">
        <v>422</v>
      </c>
      <c r="AG228" s="5">
        <v>30</v>
      </c>
      <c r="AH228" s="5">
        <v>366</v>
      </c>
      <c r="AI228" s="5">
        <v>1234</v>
      </c>
      <c r="AJ228" s="5">
        <v>86</v>
      </c>
      <c r="AK228" s="5">
        <v>48</v>
      </c>
      <c r="AL228" s="6">
        <f t="shared" si="114"/>
        <v>0.64179104477611937</v>
      </c>
      <c r="AM228" s="17">
        <f t="shared" si="115"/>
        <v>38</v>
      </c>
      <c r="AN228" s="5">
        <v>1201</v>
      </c>
      <c r="AO228" s="5">
        <v>1300</v>
      </c>
      <c r="AP228" s="6">
        <v>0.29299999999999998</v>
      </c>
      <c r="AQ228" s="6">
        <v>0.40600000000000003</v>
      </c>
      <c r="AR228" s="6">
        <v>0.53700000000000003</v>
      </c>
      <c r="AS228" s="6">
        <v>0.94299999999999995</v>
      </c>
      <c r="AT228" s="5">
        <v>3485</v>
      </c>
      <c r="AU228" s="5">
        <v>147</v>
      </c>
      <c r="AV228" s="5">
        <v>66</v>
      </c>
      <c r="AW228" s="5">
        <v>1</v>
      </c>
      <c r="AX228" s="5">
        <v>54</v>
      </c>
      <c r="AY228" s="5">
        <v>160</v>
      </c>
      <c r="AZ228" s="5">
        <v>14725</v>
      </c>
      <c r="BA228" s="5">
        <v>8607</v>
      </c>
      <c r="BB228" s="5">
        <v>7899</v>
      </c>
      <c r="BC228" s="5">
        <v>629</v>
      </c>
      <c r="BD228" s="5">
        <v>79</v>
      </c>
      <c r="BE228" s="5">
        <v>626</v>
      </c>
      <c r="BF228" s="6">
        <v>0.99099999999999999</v>
      </c>
      <c r="BG228" s="12">
        <v>5.21</v>
      </c>
      <c r="BH228" s="12">
        <v>4.84</v>
      </c>
      <c r="BI228" s="6">
        <v>0.99099999999999999</v>
      </c>
      <c r="BJ228" s="12">
        <v>5.27</v>
      </c>
      <c r="BK228" s="12">
        <v>5.25</v>
      </c>
      <c r="BL228" s="4">
        <v>0</v>
      </c>
      <c r="BM228" s="4">
        <v>0</v>
      </c>
      <c r="BN228" s="4">
        <v>0</v>
      </c>
      <c r="BO228" s="4">
        <v>0</v>
      </c>
      <c r="BP228" s="18">
        <v>0</v>
      </c>
      <c r="BQ228" s="18">
        <v>0</v>
      </c>
      <c r="BR228" s="4">
        <v>0</v>
      </c>
      <c r="BS228" s="10">
        <f t="shared" si="116"/>
        <v>0</v>
      </c>
      <c r="BT228" s="11">
        <f t="shared" si="117"/>
        <v>-5.9999999999999609E-2</v>
      </c>
      <c r="BU228" s="11">
        <f t="shared" si="118"/>
        <v>-0.41000000000000014</v>
      </c>
      <c r="BV228" s="18">
        <f t="shared" si="119"/>
        <v>0</v>
      </c>
      <c r="BW228" s="15">
        <f t="shared" si="120"/>
        <v>673.69238956891968</v>
      </c>
      <c r="BX228" s="15">
        <f t="shared" si="121"/>
        <v>559.62852581160189</v>
      </c>
      <c r="BY228" s="15">
        <f t="shared" si="122"/>
        <v>98.803618946248008</v>
      </c>
      <c r="BZ228" s="15">
        <f t="shared" si="123"/>
        <v>164.24161788185205</v>
      </c>
      <c r="CA228" s="15">
        <f t="shared" si="124"/>
        <v>93.716870675891428</v>
      </c>
      <c r="CB228" s="15">
        <f t="shared" si="125"/>
        <v>36.383182543906337</v>
      </c>
      <c r="CC228" s="15">
        <f t="shared" si="126"/>
        <v>2.5864821713677486</v>
      </c>
      <c r="CD228" s="15">
        <f t="shared" si="127"/>
        <v>31.555082490686534</v>
      </c>
      <c r="CE228" s="15">
        <f t="shared" si="128"/>
        <v>106.39063331559339</v>
      </c>
      <c r="CF228" s="15">
        <f t="shared" si="129"/>
        <v>7.414582224587547</v>
      </c>
      <c r="CG228" s="15">
        <f t="shared" si="130"/>
        <v>4.1383714741883981</v>
      </c>
      <c r="CH228" s="15">
        <f t="shared" si="131"/>
        <v>3.2762107503991489</v>
      </c>
      <c r="CI228" s="15">
        <f t="shared" si="132"/>
        <v>103.54550292708888</v>
      </c>
      <c r="CJ228" s="15">
        <f t="shared" si="133"/>
        <v>112.08089409260245</v>
      </c>
      <c r="CK228" s="15">
        <f t="shared" si="134"/>
        <v>300.4630122405535</v>
      </c>
      <c r="CL228" s="15">
        <f t="shared" si="135"/>
        <v>12.67376263970197</v>
      </c>
      <c r="CM228" s="15">
        <f t="shared" si="136"/>
        <v>5.6902607770090476</v>
      </c>
      <c r="CN228" s="15">
        <f t="shared" si="137"/>
        <v>8.6216072378924952E-2</v>
      </c>
      <c r="CO228" s="15">
        <f t="shared" si="138"/>
        <v>4.6556679084619477</v>
      </c>
      <c r="CP228" s="15">
        <f t="shared" si="139"/>
        <v>13.794571580627993</v>
      </c>
      <c r="CQ228" s="15">
        <f t="shared" si="140"/>
        <v>742.06173496540714</v>
      </c>
      <c r="CR228" s="15">
        <f t="shared" si="141"/>
        <v>681.02075572112824</v>
      </c>
      <c r="CS228" s="15">
        <f t="shared" si="142"/>
        <v>54.229909526343803</v>
      </c>
      <c r="CT228" s="15">
        <f t="shared" si="143"/>
        <v>6.8110697179350721</v>
      </c>
      <c r="CU228" s="15">
        <f t="shared" si="144"/>
        <v>53.971261309207023</v>
      </c>
      <c r="CV228" s="15">
        <f t="shared" si="145"/>
        <v>0</v>
      </c>
      <c r="CW228" s="15">
        <f t="shared" si="146"/>
        <v>0</v>
      </c>
      <c r="CX228" s="15">
        <f t="shared" si="147"/>
        <v>0</v>
      </c>
      <c r="CY228" s="15">
        <f t="shared" si="148"/>
        <v>0</v>
      </c>
      <c r="CZ228" s="15">
        <f t="shared" si="149"/>
        <v>0</v>
      </c>
    </row>
    <row r="229" spans="1:104" x14ac:dyDescent="0.2">
      <c r="A229" s="4" t="s">
        <v>273</v>
      </c>
      <c r="B229" s="4" t="s">
        <v>47</v>
      </c>
      <c r="C229" s="4">
        <v>0</v>
      </c>
      <c r="D229" s="4">
        <v>1969</v>
      </c>
      <c r="E229" s="4">
        <v>1986</v>
      </c>
      <c r="F229" s="4">
        <v>1</v>
      </c>
      <c r="G229" s="4">
        <v>0</v>
      </c>
      <c r="H229" s="4">
        <v>0</v>
      </c>
      <c r="I229" s="4">
        <v>0</v>
      </c>
      <c r="J229" s="4">
        <v>2</v>
      </c>
      <c r="K229" s="4">
        <v>3</v>
      </c>
      <c r="L229" s="4">
        <v>0</v>
      </c>
      <c r="M229" s="4">
        <v>0</v>
      </c>
      <c r="N229" s="4">
        <v>0</v>
      </c>
      <c r="O229" s="4">
        <v>0</v>
      </c>
      <c r="P229" s="4">
        <v>1</v>
      </c>
      <c r="Q229" s="4">
        <v>1</v>
      </c>
      <c r="R229" s="4">
        <v>5</v>
      </c>
      <c r="S229" s="4">
        <v>0</v>
      </c>
      <c r="T229" s="4">
        <v>1</v>
      </c>
      <c r="U229" s="4">
        <v>1</v>
      </c>
      <c r="V229" s="4">
        <v>0</v>
      </c>
      <c r="W229" s="4">
        <v>2</v>
      </c>
      <c r="X229" s="4">
        <v>0</v>
      </c>
      <c r="Y229" s="4">
        <v>0</v>
      </c>
      <c r="Z229" s="5">
        <v>1977</v>
      </c>
      <c r="AA229" s="5">
        <v>7812</v>
      </c>
      <c r="AB229" s="5">
        <v>7023</v>
      </c>
      <c r="AC229" s="5">
        <v>986</v>
      </c>
      <c r="AD229" s="5">
        <v>1925</v>
      </c>
      <c r="AE229" s="5">
        <f t="shared" si="113"/>
        <v>1223</v>
      </c>
      <c r="AF229" s="5">
        <v>307</v>
      </c>
      <c r="AG229" s="5">
        <v>47</v>
      </c>
      <c r="AH229" s="5">
        <v>348</v>
      </c>
      <c r="AI229" s="5">
        <v>1239</v>
      </c>
      <c r="AJ229" s="5">
        <v>51</v>
      </c>
      <c r="AK229" s="5">
        <v>31</v>
      </c>
      <c r="AL229" s="6">
        <f t="shared" si="114"/>
        <v>0.62195121951219512</v>
      </c>
      <c r="AM229" s="17">
        <f t="shared" si="115"/>
        <v>20</v>
      </c>
      <c r="AN229" s="5">
        <v>666</v>
      </c>
      <c r="AO229" s="5">
        <v>1419</v>
      </c>
      <c r="AP229" s="6">
        <v>0.27400000000000002</v>
      </c>
      <c r="AQ229" s="6">
        <v>0.33800000000000002</v>
      </c>
      <c r="AR229" s="6">
        <v>0.48</v>
      </c>
      <c r="AS229" s="6">
        <v>0.81799999999999995</v>
      </c>
      <c r="AT229" s="5">
        <v>3370</v>
      </c>
      <c r="AU229" s="5">
        <v>196</v>
      </c>
      <c r="AV229" s="5">
        <v>52</v>
      </c>
      <c r="AW229" s="5">
        <v>3</v>
      </c>
      <c r="AX229" s="5">
        <v>68</v>
      </c>
      <c r="AY229" s="5">
        <v>106</v>
      </c>
      <c r="AZ229" s="5">
        <v>15932.1</v>
      </c>
      <c r="BA229" s="5">
        <v>3990</v>
      </c>
      <c r="BB229" s="5">
        <v>3809</v>
      </c>
      <c r="BC229" s="5">
        <v>119</v>
      </c>
      <c r="BD229" s="5">
        <v>62</v>
      </c>
      <c r="BE229" s="5">
        <v>28</v>
      </c>
      <c r="BF229" s="6">
        <v>0.98399999999999999</v>
      </c>
      <c r="BG229" s="12">
        <v>2.2200000000000002</v>
      </c>
      <c r="BH229" s="12">
        <v>2.09</v>
      </c>
      <c r="BI229" s="6">
        <v>0.97899999999999998</v>
      </c>
      <c r="BJ229" s="12">
        <v>2.27</v>
      </c>
      <c r="BK229" s="12">
        <v>2.2799999999999998</v>
      </c>
      <c r="BL229" s="4">
        <v>0</v>
      </c>
      <c r="BM229" s="4">
        <v>0</v>
      </c>
      <c r="BN229" s="4">
        <v>0</v>
      </c>
      <c r="BO229" s="4">
        <v>0</v>
      </c>
      <c r="BP229" s="18">
        <v>0</v>
      </c>
      <c r="BQ229" s="18">
        <v>0</v>
      </c>
      <c r="BR229" s="4">
        <v>0</v>
      </c>
      <c r="BS229" s="10">
        <f t="shared" si="116"/>
        <v>5.0000000000000044E-3</v>
      </c>
      <c r="BT229" s="11">
        <f t="shared" si="117"/>
        <v>-4.9999999999999822E-2</v>
      </c>
      <c r="BU229" s="11">
        <f t="shared" si="118"/>
        <v>-0.18999999999999995</v>
      </c>
      <c r="BV229" s="18">
        <f t="shared" si="119"/>
        <v>0</v>
      </c>
      <c r="BW229" s="15">
        <f t="shared" si="120"/>
        <v>640.13353566009107</v>
      </c>
      <c r="BX229" s="15">
        <f t="shared" si="121"/>
        <v>575.48103186646426</v>
      </c>
      <c r="BY229" s="15">
        <f t="shared" si="122"/>
        <v>80.795144157814875</v>
      </c>
      <c r="BZ229" s="15">
        <f t="shared" si="123"/>
        <v>157.73899848254931</v>
      </c>
      <c r="CA229" s="15">
        <f t="shared" si="124"/>
        <v>100.21547799696511</v>
      </c>
      <c r="CB229" s="15">
        <f t="shared" si="125"/>
        <v>25.156297420333839</v>
      </c>
      <c r="CC229" s="15">
        <f t="shared" si="126"/>
        <v>3.8512898330804246</v>
      </c>
      <c r="CD229" s="15">
        <f t="shared" si="127"/>
        <v>28.515933232169953</v>
      </c>
      <c r="CE229" s="15">
        <f t="shared" si="128"/>
        <v>101.52655538694992</v>
      </c>
      <c r="CF229" s="15">
        <f t="shared" si="129"/>
        <v>4.1790591805766315</v>
      </c>
      <c r="CG229" s="15">
        <f t="shared" si="130"/>
        <v>2.5402124430955992</v>
      </c>
      <c r="CH229" s="15">
        <f t="shared" si="131"/>
        <v>1.6388467374810323</v>
      </c>
      <c r="CI229" s="15">
        <f t="shared" si="132"/>
        <v>54.573596358118365</v>
      </c>
      <c r="CJ229" s="15">
        <f t="shared" si="133"/>
        <v>116.27617602427921</v>
      </c>
      <c r="CK229" s="15">
        <f t="shared" si="134"/>
        <v>276.14567526555385</v>
      </c>
      <c r="CL229" s="15">
        <f t="shared" si="135"/>
        <v>16.06069802731411</v>
      </c>
      <c r="CM229" s="15">
        <f t="shared" si="136"/>
        <v>4.2610015174506826</v>
      </c>
      <c r="CN229" s="15">
        <f t="shared" si="137"/>
        <v>0.24582701062215478</v>
      </c>
      <c r="CO229" s="15">
        <f t="shared" si="138"/>
        <v>5.5720789074355084</v>
      </c>
      <c r="CP229" s="15">
        <f t="shared" si="139"/>
        <v>8.685887708649469</v>
      </c>
      <c r="CQ229" s="15">
        <f t="shared" si="140"/>
        <v>326.94992412746586</v>
      </c>
      <c r="CR229" s="15">
        <f t="shared" si="141"/>
        <v>312.11836115326253</v>
      </c>
      <c r="CS229" s="15">
        <f t="shared" si="142"/>
        <v>9.751138088012139</v>
      </c>
      <c r="CT229" s="15">
        <f t="shared" si="143"/>
        <v>5.0804248861911985</v>
      </c>
      <c r="CU229" s="15">
        <f t="shared" si="144"/>
        <v>2.2943854324734447</v>
      </c>
      <c r="CV229" s="15">
        <f t="shared" si="145"/>
        <v>0</v>
      </c>
      <c r="CW229" s="15">
        <f t="shared" si="146"/>
        <v>0</v>
      </c>
      <c r="CX229" s="15">
        <f t="shared" si="147"/>
        <v>0</v>
      </c>
      <c r="CY229" s="15">
        <f t="shared" si="148"/>
        <v>0</v>
      </c>
      <c r="CZ229" s="15">
        <f t="shared" si="149"/>
        <v>0</v>
      </c>
    </row>
    <row r="230" spans="1:104" x14ac:dyDescent="0.2">
      <c r="A230" s="4" t="s">
        <v>274</v>
      </c>
      <c r="B230" s="4" t="s">
        <v>47</v>
      </c>
      <c r="C230" s="4">
        <v>0</v>
      </c>
      <c r="D230" s="4">
        <v>1939</v>
      </c>
      <c r="E230" s="4">
        <v>1952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2</v>
      </c>
      <c r="N230" s="4">
        <v>0</v>
      </c>
      <c r="O230" s="4">
        <v>0</v>
      </c>
      <c r="P230" s="4">
        <v>0</v>
      </c>
      <c r="Q230" s="4">
        <v>1</v>
      </c>
      <c r="R230" s="4">
        <v>5</v>
      </c>
      <c r="S230" s="4">
        <v>0</v>
      </c>
      <c r="T230" s="4">
        <v>0</v>
      </c>
      <c r="U230" s="4">
        <v>0</v>
      </c>
      <c r="V230" s="4">
        <v>0</v>
      </c>
      <c r="W230" s="4">
        <v>3</v>
      </c>
      <c r="X230" s="4">
        <v>0</v>
      </c>
      <c r="Y230" s="4">
        <v>0</v>
      </c>
      <c r="Z230" s="5">
        <v>1170</v>
      </c>
      <c r="AA230" s="5">
        <v>4604</v>
      </c>
      <c r="AB230" s="5">
        <v>3790</v>
      </c>
      <c r="AC230" s="5">
        <v>725</v>
      </c>
      <c r="AD230" s="5">
        <v>1085</v>
      </c>
      <c r="AE230" s="5">
        <f t="shared" si="113"/>
        <v>658</v>
      </c>
      <c r="AF230" s="5">
        <v>166</v>
      </c>
      <c r="AG230" s="5">
        <v>72</v>
      </c>
      <c r="AH230" s="5">
        <v>189</v>
      </c>
      <c r="AI230" s="5">
        <v>760</v>
      </c>
      <c r="AJ230" s="5">
        <v>45</v>
      </c>
      <c r="AK230" s="5">
        <v>23</v>
      </c>
      <c r="AL230" s="6">
        <f t="shared" si="114"/>
        <v>0.66176470588235292</v>
      </c>
      <c r="AM230" s="17">
        <f t="shared" si="115"/>
        <v>22</v>
      </c>
      <c r="AN230" s="5">
        <v>784</v>
      </c>
      <c r="AO230" s="5">
        <v>499</v>
      </c>
      <c r="AP230" s="6">
        <v>0.28599999999999998</v>
      </c>
      <c r="AQ230" s="6">
        <v>0.41</v>
      </c>
      <c r="AR230" s="6">
        <v>0.51800000000000002</v>
      </c>
      <c r="AS230" s="6">
        <v>0.92800000000000005</v>
      </c>
      <c r="AT230" s="5">
        <v>1962</v>
      </c>
      <c r="AU230" s="5">
        <v>50</v>
      </c>
      <c r="AV230" s="5">
        <v>10</v>
      </c>
      <c r="AW230" s="5">
        <v>20</v>
      </c>
      <c r="AX230" s="8">
        <v>0</v>
      </c>
      <c r="AY230" s="5">
        <v>50</v>
      </c>
      <c r="AZ230" s="5">
        <v>8898.1</v>
      </c>
      <c r="BA230" s="5">
        <v>2327</v>
      </c>
      <c r="BB230" s="5">
        <v>2235</v>
      </c>
      <c r="BC230" s="5">
        <v>46</v>
      </c>
      <c r="BD230" s="5">
        <v>46</v>
      </c>
      <c r="BE230" s="5">
        <v>6</v>
      </c>
      <c r="BF230" s="6">
        <v>0.98</v>
      </c>
      <c r="BG230" s="12">
        <v>2.31</v>
      </c>
      <c r="BH230" s="12">
        <v>2.2400000000000002</v>
      </c>
      <c r="BI230" s="6">
        <v>0.97499999999999998</v>
      </c>
      <c r="BJ230" s="12">
        <v>2.44</v>
      </c>
      <c r="BK230" s="12">
        <v>2.42</v>
      </c>
      <c r="BL230" s="4">
        <v>0</v>
      </c>
      <c r="BM230" s="4">
        <v>0</v>
      </c>
      <c r="BN230" s="4">
        <v>0</v>
      </c>
      <c r="BO230" s="4">
        <v>0</v>
      </c>
      <c r="BP230" s="18">
        <v>0</v>
      </c>
      <c r="BQ230" s="18">
        <v>0</v>
      </c>
      <c r="BR230" s="4">
        <v>0</v>
      </c>
      <c r="BS230" s="10">
        <f t="shared" si="116"/>
        <v>5.0000000000000044E-3</v>
      </c>
      <c r="BT230" s="11">
        <f t="shared" si="117"/>
        <v>-0.12999999999999989</v>
      </c>
      <c r="BU230" s="11">
        <f t="shared" si="118"/>
        <v>-0.17999999999999972</v>
      </c>
      <c r="BV230" s="18">
        <f t="shared" si="119"/>
        <v>0</v>
      </c>
      <c r="BW230" s="15">
        <f t="shared" si="120"/>
        <v>637.47692307692307</v>
      </c>
      <c r="BX230" s="15">
        <f t="shared" si="121"/>
        <v>524.76923076923083</v>
      </c>
      <c r="BY230" s="15">
        <f t="shared" si="122"/>
        <v>100.38461538461539</v>
      </c>
      <c r="BZ230" s="15">
        <f t="shared" si="123"/>
        <v>150.23076923076923</v>
      </c>
      <c r="CA230" s="15">
        <f t="shared" si="124"/>
        <v>91.107692307692304</v>
      </c>
      <c r="CB230" s="15">
        <f t="shared" si="125"/>
        <v>22.984615384615385</v>
      </c>
      <c r="CC230" s="15">
        <f t="shared" si="126"/>
        <v>9.9692307692307693</v>
      </c>
      <c r="CD230" s="15">
        <f t="shared" si="127"/>
        <v>26.169230769230772</v>
      </c>
      <c r="CE230" s="15">
        <f t="shared" si="128"/>
        <v>105.23076923076924</v>
      </c>
      <c r="CF230" s="15">
        <f t="shared" si="129"/>
        <v>6.2307692307692308</v>
      </c>
      <c r="CG230" s="15">
        <f t="shared" si="130"/>
        <v>3.1846153846153844</v>
      </c>
      <c r="CH230" s="15">
        <f t="shared" si="131"/>
        <v>3.0461538461538464</v>
      </c>
      <c r="CI230" s="15">
        <f t="shared" si="132"/>
        <v>108.55384615384615</v>
      </c>
      <c r="CJ230" s="15">
        <f t="shared" si="133"/>
        <v>69.092307692307685</v>
      </c>
      <c r="CK230" s="15">
        <f t="shared" si="134"/>
        <v>271.66153846153844</v>
      </c>
      <c r="CL230" s="15">
        <f t="shared" si="135"/>
        <v>6.9230769230769234</v>
      </c>
      <c r="CM230" s="15">
        <f t="shared" si="136"/>
        <v>1.3846153846153848</v>
      </c>
      <c r="CN230" s="15">
        <f t="shared" si="137"/>
        <v>2.7692307692307696</v>
      </c>
      <c r="CO230" s="15">
        <f t="shared" si="138"/>
        <v>0</v>
      </c>
      <c r="CP230" s="15">
        <f t="shared" si="139"/>
        <v>6.9230769230769234</v>
      </c>
      <c r="CQ230" s="15">
        <f t="shared" si="140"/>
        <v>322.2</v>
      </c>
      <c r="CR230" s="15">
        <f t="shared" si="141"/>
        <v>309.46153846153845</v>
      </c>
      <c r="CS230" s="15">
        <f t="shared" si="142"/>
        <v>6.3692307692307688</v>
      </c>
      <c r="CT230" s="15">
        <f t="shared" si="143"/>
        <v>6.3692307692307688</v>
      </c>
      <c r="CU230" s="15">
        <f t="shared" si="144"/>
        <v>0.83076923076923082</v>
      </c>
      <c r="CV230" s="15">
        <f t="shared" si="145"/>
        <v>0</v>
      </c>
      <c r="CW230" s="15">
        <f t="shared" si="146"/>
        <v>0</v>
      </c>
      <c r="CX230" s="15">
        <f t="shared" si="147"/>
        <v>0</v>
      </c>
      <c r="CY230" s="15">
        <f t="shared" si="148"/>
        <v>0</v>
      </c>
      <c r="CZ230" s="15">
        <f t="shared" si="149"/>
        <v>0</v>
      </c>
    </row>
    <row r="231" spans="1:104" x14ac:dyDescent="0.2">
      <c r="A231" s="4" t="s">
        <v>275</v>
      </c>
      <c r="B231" s="4" t="s">
        <v>47</v>
      </c>
      <c r="C231" s="4">
        <v>0</v>
      </c>
      <c r="D231" s="4">
        <v>1991</v>
      </c>
      <c r="E231" s="4">
        <v>2006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1</v>
      </c>
      <c r="O231" s="4">
        <v>0</v>
      </c>
      <c r="P231" s="4">
        <v>0</v>
      </c>
      <c r="Q231" s="4">
        <v>0</v>
      </c>
      <c r="R231" s="4">
        <v>5</v>
      </c>
      <c r="S231" s="4">
        <v>4</v>
      </c>
      <c r="T231" s="4">
        <v>1</v>
      </c>
      <c r="U231" s="4">
        <v>0</v>
      </c>
      <c r="V231" s="4">
        <v>0</v>
      </c>
      <c r="W231" s="4">
        <v>4</v>
      </c>
      <c r="X231" s="4">
        <v>0</v>
      </c>
      <c r="Y231" s="4">
        <v>0</v>
      </c>
      <c r="Z231" s="5">
        <v>2076</v>
      </c>
      <c r="AA231" s="5">
        <v>9053</v>
      </c>
      <c r="AB231" s="5">
        <v>7869</v>
      </c>
      <c r="AC231" s="5">
        <v>1366</v>
      </c>
      <c r="AD231" s="5">
        <v>2336</v>
      </c>
      <c r="AE231" s="5">
        <f t="shared" si="113"/>
        <v>1545</v>
      </c>
      <c r="AF231" s="5">
        <v>449</v>
      </c>
      <c r="AG231" s="5">
        <v>55</v>
      </c>
      <c r="AH231" s="5">
        <v>287</v>
      </c>
      <c r="AI231" s="5">
        <v>1257</v>
      </c>
      <c r="AJ231" s="5">
        <v>147</v>
      </c>
      <c r="AK231" s="5">
        <v>87</v>
      </c>
      <c r="AL231" s="6">
        <f t="shared" si="114"/>
        <v>0.62820512820512819</v>
      </c>
      <c r="AM231" s="17">
        <f t="shared" si="115"/>
        <v>60</v>
      </c>
      <c r="AN231" s="5">
        <v>1069</v>
      </c>
      <c r="AO231" s="5">
        <v>1212</v>
      </c>
      <c r="AP231" s="6">
        <v>0.29699999999999999</v>
      </c>
      <c r="AQ231" s="6">
        <v>0.38100000000000001</v>
      </c>
      <c r="AR231" s="6">
        <v>0.47699999999999998</v>
      </c>
      <c r="AS231" s="6">
        <v>0.85799999999999998</v>
      </c>
      <c r="AT231" s="5">
        <v>3756</v>
      </c>
      <c r="AU231" s="5">
        <v>223</v>
      </c>
      <c r="AV231" s="5">
        <v>39</v>
      </c>
      <c r="AW231" s="5">
        <v>12</v>
      </c>
      <c r="AX231" s="5">
        <v>64</v>
      </c>
      <c r="AY231" s="5">
        <v>97</v>
      </c>
      <c r="AZ231" s="5">
        <v>16662.2</v>
      </c>
      <c r="BA231" s="5">
        <v>4823</v>
      </c>
      <c r="BB231" s="5">
        <v>4710</v>
      </c>
      <c r="BC231" s="5">
        <v>65</v>
      </c>
      <c r="BD231" s="5">
        <v>48</v>
      </c>
      <c r="BE231" s="5">
        <v>18</v>
      </c>
      <c r="BF231" s="6">
        <v>0.99</v>
      </c>
      <c r="BG231" s="12">
        <v>2.58</v>
      </c>
      <c r="BH231" s="12">
        <v>2.48</v>
      </c>
      <c r="BI231" s="6">
        <v>0.98399999999999999</v>
      </c>
      <c r="BJ231" s="12">
        <v>2.34</v>
      </c>
      <c r="BK231" s="12">
        <v>2.3199999999999998</v>
      </c>
      <c r="BL231" s="4">
        <v>0</v>
      </c>
      <c r="BM231" s="4">
        <v>0</v>
      </c>
      <c r="BN231" s="4">
        <v>0</v>
      </c>
      <c r="BO231" s="4">
        <v>0</v>
      </c>
      <c r="BP231" s="18">
        <v>0</v>
      </c>
      <c r="BQ231" s="18">
        <v>0</v>
      </c>
      <c r="BR231" s="4">
        <v>0</v>
      </c>
      <c r="BS231" s="10">
        <f t="shared" si="116"/>
        <v>6.0000000000000053E-3</v>
      </c>
      <c r="BT231" s="11">
        <f t="shared" si="117"/>
        <v>0.24000000000000021</v>
      </c>
      <c r="BU231" s="11">
        <f t="shared" si="118"/>
        <v>0.16000000000000014</v>
      </c>
      <c r="BV231" s="18">
        <f t="shared" si="119"/>
        <v>0</v>
      </c>
      <c r="BW231" s="15">
        <f t="shared" si="120"/>
        <v>706.44797687861262</v>
      </c>
      <c r="BX231" s="15">
        <f t="shared" si="121"/>
        <v>614.05491329479776</v>
      </c>
      <c r="BY231" s="15">
        <f t="shared" si="122"/>
        <v>106.59537572254335</v>
      </c>
      <c r="BZ231" s="15">
        <f t="shared" si="123"/>
        <v>182.28901734104048</v>
      </c>
      <c r="CA231" s="15">
        <f t="shared" si="124"/>
        <v>120.56358381502889</v>
      </c>
      <c r="CB231" s="15">
        <f t="shared" si="125"/>
        <v>35.037572254335259</v>
      </c>
      <c r="CC231" s="15">
        <f t="shared" si="126"/>
        <v>4.2919075144508669</v>
      </c>
      <c r="CD231" s="15">
        <f t="shared" si="127"/>
        <v>22.395953757225435</v>
      </c>
      <c r="CE231" s="15">
        <f t="shared" si="128"/>
        <v>98.089595375722553</v>
      </c>
      <c r="CF231" s="15">
        <f t="shared" si="129"/>
        <v>11.471098265895955</v>
      </c>
      <c r="CG231" s="15">
        <f t="shared" si="130"/>
        <v>6.7890173410404628</v>
      </c>
      <c r="CH231" s="15">
        <f t="shared" si="131"/>
        <v>4.6820809248554927</v>
      </c>
      <c r="CI231" s="15">
        <f t="shared" si="132"/>
        <v>83.419075144508668</v>
      </c>
      <c r="CJ231" s="15">
        <f t="shared" si="133"/>
        <v>94.578034682080926</v>
      </c>
      <c r="CK231" s="15">
        <f t="shared" si="134"/>
        <v>293.09826589595377</v>
      </c>
      <c r="CL231" s="15">
        <f t="shared" si="135"/>
        <v>17.401734104046245</v>
      </c>
      <c r="CM231" s="15">
        <f t="shared" si="136"/>
        <v>3.0433526011560694</v>
      </c>
      <c r="CN231" s="15">
        <f t="shared" si="137"/>
        <v>0.93641618497109824</v>
      </c>
      <c r="CO231" s="15">
        <f t="shared" si="138"/>
        <v>4.9942196531791909</v>
      </c>
      <c r="CP231" s="15">
        <f t="shared" si="139"/>
        <v>7.5693641618497116</v>
      </c>
      <c r="CQ231" s="15">
        <f t="shared" si="140"/>
        <v>376.36127167630053</v>
      </c>
      <c r="CR231" s="15">
        <f t="shared" si="141"/>
        <v>367.54335260115607</v>
      </c>
      <c r="CS231" s="15">
        <f t="shared" si="142"/>
        <v>5.0722543352601157</v>
      </c>
      <c r="CT231" s="15">
        <f t="shared" si="143"/>
        <v>3.745664739884393</v>
      </c>
      <c r="CU231" s="15">
        <f t="shared" si="144"/>
        <v>1.4046242774566473</v>
      </c>
      <c r="CV231" s="15">
        <f t="shared" si="145"/>
        <v>0</v>
      </c>
      <c r="CW231" s="15">
        <f t="shared" si="146"/>
        <v>0</v>
      </c>
      <c r="CX231" s="15">
        <f t="shared" si="147"/>
        <v>0</v>
      </c>
      <c r="CY231" s="15">
        <f t="shared" si="148"/>
        <v>0</v>
      </c>
      <c r="CZ231" s="15">
        <f t="shared" si="149"/>
        <v>0</v>
      </c>
    </row>
    <row r="232" spans="1:104" x14ac:dyDescent="0.2">
      <c r="A232" s="4" t="s">
        <v>276</v>
      </c>
      <c r="B232" s="4" t="s">
        <v>47</v>
      </c>
      <c r="C232" s="4">
        <v>0</v>
      </c>
      <c r="D232" s="4">
        <v>1990</v>
      </c>
      <c r="E232" s="4">
        <v>2008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6</v>
      </c>
      <c r="S232" s="4">
        <v>0</v>
      </c>
      <c r="T232" s="4">
        <v>2</v>
      </c>
      <c r="U232" s="4">
        <v>0</v>
      </c>
      <c r="V232" s="4">
        <v>0</v>
      </c>
      <c r="W232" s="4">
        <v>1</v>
      </c>
      <c r="X232" s="4">
        <v>0</v>
      </c>
      <c r="Y232" s="4">
        <v>0</v>
      </c>
      <c r="Z232" s="5">
        <v>1942</v>
      </c>
      <c r="AA232" s="5">
        <v>7913</v>
      </c>
      <c r="AB232" s="5">
        <v>7037</v>
      </c>
      <c r="AC232" s="5">
        <v>1109</v>
      </c>
      <c r="AD232" s="5">
        <v>2134</v>
      </c>
      <c r="AE232" s="5">
        <f t="shared" si="113"/>
        <v>1342</v>
      </c>
      <c r="AF232" s="5">
        <v>421</v>
      </c>
      <c r="AG232" s="5">
        <v>39</v>
      </c>
      <c r="AH232" s="5">
        <v>332</v>
      </c>
      <c r="AI232" s="5">
        <v>1287</v>
      </c>
      <c r="AJ232" s="5">
        <v>106</v>
      </c>
      <c r="AK232" s="5">
        <v>37</v>
      </c>
      <c r="AL232" s="6">
        <f t="shared" si="114"/>
        <v>0.74125874125874125</v>
      </c>
      <c r="AM232" s="17">
        <f t="shared" si="115"/>
        <v>69</v>
      </c>
      <c r="AN232" s="5">
        <v>737</v>
      </c>
      <c r="AO232" s="5">
        <v>894</v>
      </c>
      <c r="AP232" s="6">
        <v>0.30299999999999999</v>
      </c>
      <c r="AQ232" s="6">
        <v>0.36899999999999999</v>
      </c>
      <c r="AR232" s="6">
        <v>0.51600000000000001</v>
      </c>
      <c r="AS232" s="6">
        <v>0.88500000000000001</v>
      </c>
      <c r="AT232" s="5">
        <v>3629</v>
      </c>
      <c r="AU232" s="5">
        <v>195</v>
      </c>
      <c r="AV232" s="5">
        <v>48</v>
      </c>
      <c r="AW232" s="5">
        <v>9</v>
      </c>
      <c r="AX232" s="5">
        <v>82</v>
      </c>
      <c r="AY232" s="5">
        <v>91</v>
      </c>
      <c r="AZ232" s="5">
        <v>15665.1</v>
      </c>
      <c r="BA232" s="5">
        <v>3274</v>
      </c>
      <c r="BB232" s="5">
        <v>3114</v>
      </c>
      <c r="BC232" s="5">
        <v>95</v>
      </c>
      <c r="BD232" s="5">
        <v>65</v>
      </c>
      <c r="BE232" s="5">
        <v>20</v>
      </c>
      <c r="BF232" s="6">
        <v>0.98</v>
      </c>
      <c r="BG232" s="12">
        <v>1.84</v>
      </c>
      <c r="BH232" s="12">
        <v>1.72</v>
      </c>
      <c r="BI232" s="6">
        <v>0.98099999999999998</v>
      </c>
      <c r="BJ232" s="12">
        <v>2.2000000000000002</v>
      </c>
      <c r="BK232" s="12">
        <v>2.19</v>
      </c>
      <c r="BL232" s="4">
        <v>0</v>
      </c>
      <c r="BM232" s="4">
        <v>0</v>
      </c>
      <c r="BN232" s="4">
        <v>0</v>
      </c>
      <c r="BO232" s="4">
        <v>0</v>
      </c>
      <c r="BP232" s="18">
        <v>0</v>
      </c>
      <c r="BQ232" s="18">
        <v>0</v>
      </c>
      <c r="BR232" s="4">
        <v>0</v>
      </c>
      <c r="BS232" s="10">
        <f t="shared" si="116"/>
        <v>-1.0000000000000009E-3</v>
      </c>
      <c r="BT232" s="11">
        <f t="shared" si="117"/>
        <v>-0.3600000000000001</v>
      </c>
      <c r="BU232" s="11">
        <f t="shared" si="118"/>
        <v>-0.47</v>
      </c>
      <c r="BV232" s="18">
        <f t="shared" si="119"/>
        <v>0</v>
      </c>
      <c r="BW232" s="15">
        <f t="shared" si="120"/>
        <v>660.0957775489187</v>
      </c>
      <c r="BX232" s="15">
        <f t="shared" si="121"/>
        <v>587.02059732234807</v>
      </c>
      <c r="BY232" s="15">
        <f t="shared" si="122"/>
        <v>92.511843460350164</v>
      </c>
      <c r="BZ232" s="15">
        <f t="shared" si="123"/>
        <v>178.0164778578785</v>
      </c>
      <c r="CA232" s="15">
        <f t="shared" si="124"/>
        <v>111.94850669412976</v>
      </c>
      <c r="CB232" s="15">
        <f t="shared" si="125"/>
        <v>35.119464469618954</v>
      </c>
      <c r="CC232" s="15">
        <f t="shared" si="126"/>
        <v>3.2533470648815657</v>
      </c>
      <c r="CD232" s="15">
        <f t="shared" si="127"/>
        <v>27.695159629248195</v>
      </c>
      <c r="CE232" s="15">
        <f t="shared" si="128"/>
        <v>107.36045314109165</v>
      </c>
      <c r="CF232" s="15">
        <f t="shared" si="129"/>
        <v>8.8424304840370755</v>
      </c>
      <c r="CG232" s="15">
        <f t="shared" si="130"/>
        <v>3.086508753861998</v>
      </c>
      <c r="CH232" s="15">
        <f t="shared" si="131"/>
        <v>5.7559217301750776</v>
      </c>
      <c r="CI232" s="15">
        <f t="shared" si="132"/>
        <v>61.479917610710608</v>
      </c>
      <c r="CJ232" s="15">
        <f t="shared" si="133"/>
        <v>74.576725025746654</v>
      </c>
      <c r="CK232" s="15">
        <f t="shared" si="134"/>
        <v>302.72811534500516</v>
      </c>
      <c r="CL232" s="15">
        <f t="shared" si="135"/>
        <v>16.266735324407829</v>
      </c>
      <c r="CM232" s="15">
        <f t="shared" si="136"/>
        <v>4.0041194644696185</v>
      </c>
      <c r="CN232" s="15">
        <f t="shared" si="137"/>
        <v>0.75077239958805353</v>
      </c>
      <c r="CO232" s="15">
        <f t="shared" si="138"/>
        <v>6.8403707518022658</v>
      </c>
      <c r="CP232" s="15">
        <f t="shared" si="139"/>
        <v>7.5911431513903187</v>
      </c>
      <c r="CQ232" s="15">
        <f t="shared" si="140"/>
        <v>273.11431513903193</v>
      </c>
      <c r="CR232" s="15">
        <f t="shared" si="141"/>
        <v>259.76725025746651</v>
      </c>
      <c r="CS232" s="15">
        <f t="shared" si="142"/>
        <v>7.924819773429455</v>
      </c>
      <c r="CT232" s="15">
        <f t="shared" si="143"/>
        <v>5.4222451081359422</v>
      </c>
      <c r="CU232" s="15">
        <f t="shared" si="144"/>
        <v>1.6683831101956748</v>
      </c>
      <c r="CV232" s="15">
        <f t="shared" si="145"/>
        <v>0</v>
      </c>
      <c r="CW232" s="15">
        <f t="shared" si="146"/>
        <v>0</v>
      </c>
      <c r="CX232" s="15">
        <f t="shared" si="147"/>
        <v>0</v>
      </c>
      <c r="CY232" s="15">
        <f t="shared" si="148"/>
        <v>0</v>
      </c>
      <c r="CZ232" s="15">
        <f t="shared" si="149"/>
        <v>0</v>
      </c>
    </row>
    <row r="233" spans="1:104" x14ac:dyDescent="0.2">
      <c r="A233" s="4" t="s">
        <v>277</v>
      </c>
      <c r="B233" s="4" t="s">
        <v>47</v>
      </c>
      <c r="C233" s="4">
        <v>0</v>
      </c>
      <c r="D233" s="4">
        <v>1933</v>
      </c>
      <c r="E233" s="4">
        <v>1945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1</v>
      </c>
      <c r="P233" s="4">
        <v>0</v>
      </c>
      <c r="Q233" s="4">
        <v>0</v>
      </c>
      <c r="R233" s="4">
        <v>8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5">
        <v>1863</v>
      </c>
      <c r="AA233" s="5">
        <v>8051</v>
      </c>
      <c r="AB233" s="5">
        <v>6920</v>
      </c>
      <c r="AC233" s="5">
        <v>1239</v>
      </c>
      <c r="AD233" s="5">
        <v>2051</v>
      </c>
      <c r="AE233" s="5">
        <f t="shared" si="113"/>
        <v>1272</v>
      </c>
      <c r="AF233" s="5">
        <v>396</v>
      </c>
      <c r="AG233" s="5">
        <v>95</v>
      </c>
      <c r="AH233" s="5">
        <v>288</v>
      </c>
      <c r="AI233" s="5">
        <v>1283</v>
      </c>
      <c r="AJ233" s="5">
        <v>96</v>
      </c>
      <c r="AK233" s="5">
        <v>64</v>
      </c>
      <c r="AL233" s="6">
        <f t="shared" si="114"/>
        <v>0.6</v>
      </c>
      <c r="AM233" s="17">
        <f t="shared" si="115"/>
        <v>32</v>
      </c>
      <c r="AN233" s="5">
        <v>1075</v>
      </c>
      <c r="AO233" s="5">
        <v>851</v>
      </c>
      <c r="AP233" s="6">
        <v>0.29599999999999999</v>
      </c>
      <c r="AQ233" s="6">
        <v>0.39300000000000002</v>
      </c>
      <c r="AR233" s="6">
        <v>0.50600000000000001</v>
      </c>
      <c r="AS233" s="6">
        <v>0.89900000000000002</v>
      </c>
      <c r="AT233" s="5">
        <v>3501</v>
      </c>
      <c r="AU233" s="5">
        <v>102</v>
      </c>
      <c r="AV233" s="5">
        <v>24</v>
      </c>
      <c r="AW233" s="5">
        <v>28</v>
      </c>
      <c r="AX233" s="8">
        <v>0</v>
      </c>
      <c r="AY233" s="5">
        <v>51</v>
      </c>
      <c r="AZ233" s="5">
        <v>16050</v>
      </c>
      <c r="BA233" s="5">
        <v>4931</v>
      </c>
      <c r="BB233" s="5">
        <v>4416</v>
      </c>
      <c r="BC233" s="5">
        <v>352</v>
      </c>
      <c r="BD233" s="5">
        <v>163</v>
      </c>
      <c r="BE233" s="5">
        <v>102</v>
      </c>
      <c r="BF233" s="6">
        <v>0.96699999999999997</v>
      </c>
      <c r="BG233" s="12">
        <v>2.67</v>
      </c>
      <c r="BH233" s="12">
        <v>2.57</v>
      </c>
      <c r="BI233" s="6">
        <v>0.97299999999999998</v>
      </c>
      <c r="BJ233" s="12">
        <v>2.63</v>
      </c>
      <c r="BK233" s="12">
        <v>2.61</v>
      </c>
      <c r="BL233" s="4">
        <v>0</v>
      </c>
      <c r="BM233" s="4">
        <v>0</v>
      </c>
      <c r="BN233" s="4">
        <v>0</v>
      </c>
      <c r="BO233" s="4">
        <v>0</v>
      </c>
      <c r="BP233" s="18">
        <v>0</v>
      </c>
      <c r="BQ233" s="18">
        <v>0</v>
      </c>
      <c r="BR233" s="4">
        <v>0</v>
      </c>
      <c r="BS233" s="10">
        <f t="shared" si="116"/>
        <v>-6.0000000000000053E-3</v>
      </c>
      <c r="BT233" s="11">
        <f t="shared" si="117"/>
        <v>4.0000000000000036E-2</v>
      </c>
      <c r="BU233" s="11">
        <f t="shared" si="118"/>
        <v>-4.0000000000000036E-2</v>
      </c>
      <c r="BV233" s="18">
        <f t="shared" si="119"/>
        <v>0</v>
      </c>
      <c r="BW233" s="15">
        <f t="shared" si="120"/>
        <v>700.08695652173913</v>
      </c>
      <c r="BX233" s="15">
        <f t="shared" si="121"/>
        <v>601.73913043478262</v>
      </c>
      <c r="BY233" s="15">
        <f t="shared" si="122"/>
        <v>107.7391304347826</v>
      </c>
      <c r="BZ233" s="15">
        <f t="shared" si="123"/>
        <v>178.34782608695653</v>
      </c>
      <c r="CA233" s="15">
        <f t="shared" si="124"/>
        <v>110.60869565217392</v>
      </c>
      <c r="CB233" s="15">
        <f t="shared" si="125"/>
        <v>34.434782608695649</v>
      </c>
      <c r="CC233" s="15">
        <f t="shared" si="126"/>
        <v>8.2608695652173907</v>
      </c>
      <c r="CD233" s="15">
        <f t="shared" si="127"/>
        <v>25.043478260869563</v>
      </c>
      <c r="CE233" s="15">
        <f t="shared" si="128"/>
        <v>111.56521739130434</v>
      </c>
      <c r="CF233" s="15">
        <f t="shared" si="129"/>
        <v>8.3478260869565215</v>
      </c>
      <c r="CG233" s="15">
        <f t="shared" si="130"/>
        <v>5.5652173913043477</v>
      </c>
      <c r="CH233" s="15">
        <f t="shared" si="131"/>
        <v>2.7826086956521738</v>
      </c>
      <c r="CI233" s="15">
        <f t="shared" si="132"/>
        <v>93.478260869565219</v>
      </c>
      <c r="CJ233" s="15">
        <f t="shared" si="133"/>
        <v>74</v>
      </c>
      <c r="CK233" s="15">
        <f t="shared" si="134"/>
        <v>304.43478260869563</v>
      </c>
      <c r="CL233" s="15">
        <f t="shared" si="135"/>
        <v>8.8695652173913047</v>
      </c>
      <c r="CM233" s="15">
        <f t="shared" si="136"/>
        <v>2.0869565217391304</v>
      </c>
      <c r="CN233" s="15">
        <f t="shared" si="137"/>
        <v>2.4347826086956523</v>
      </c>
      <c r="CO233" s="15">
        <f t="shared" si="138"/>
        <v>0</v>
      </c>
      <c r="CP233" s="15">
        <f t="shared" si="139"/>
        <v>4.4347826086956523</v>
      </c>
      <c r="CQ233" s="15">
        <f t="shared" si="140"/>
        <v>428.78260869565219</v>
      </c>
      <c r="CR233" s="15">
        <f t="shared" si="141"/>
        <v>384</v>
      </c>
      <c r="CS233" s="15">
        <f t="shared" si="142"/>
        <v>30.608695652173914</v>
      </c>
      <c r="CT233" s="15">
        <f t="shared" si="143"/>
        <v>14.173913043478262</v>
      </c>
      <c r="CU233" s="15">
        <f t="shared" si="144"/>
        <v>8.8695652173913047</v>
      </c>
      <c r="CV233" s="15">
        <f t="shared" si="145"/>
        <v>0</v>
      </c>
      <c r="CW233" s="15">
        <f t="shared" si="146"/>
        <v>0</v>
      </c>
      <c r="CX233" s="15">
        <f t="shared" si="147"/>
        <v>0</v>
      </c>
      <c r="CY233" s="15">
        <f t="shared" si="148"/>
        <v>0</v>
      </c>
      <c r="CZ233" s="15">
        <f t="shared" si="149"/>
        <v>0</v>
      </c>
    </row>
    <row r="234" spans="1:104" x14ac:dyDescent="0.2">
      <c r="A234" s="4" t="s">
        <v>278</v>
      </c>
      <c r="B234" s="4" t="s">
        <v>47</v>
      </c>
      <c r="C234" s="4">
        <v>0</v>
      </c>
      <c r="D234" s="4">
        <v>1995</v>
      </c>
      <c r="E234" s="4">
        <v>2012</v>
      </c>
      <c r="F234" s="4">
        <v>1</v>
      </c>
      <c r="G234" s="4">
        <v>0</v>
      </c>
      <c r="H234" s="4">
        <v>0</v>
      </c>
      <c r="I234" s="4">
        <v>1</v>
      </c>
      <c r="J234" s="4">
        <v>0</v>
      </c>
      <c r="K234" s="4">
        <v>0</v>
      </c>
      <c r="L234" s="4">
        <v>1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2</v>
      </c>
      <c r="S234" s="4">
        <v>0</v>
      </c>
      <c r="T234" s="4">
        <v>0</v>
      </c>
      <c r="U234" s="4">
        <v>0</v>
      </c>
      <c r="V234" s="4">
        <v>0</v>
      </c>
      <c r="W234" s="4">
        <v>2</v>
      </c>
      <c r="X234" s="4">
        <v>0</v>
      </c>
      <c r="Y234" s="4">
        <v>0</v>
      </c>
      <c r="Z234" s="5">
        <v>2490</v>
      </c>
      <c r="AA234" s="5">
        <v>10917</v>
      </c>
      <c r="AB234" s="5">
        <v>9736</v>
      </c>
      <c r="AC234" s="5">
        <v>1668</v>
      </c>
      <c r="AD234" s="5">
        <v>2769</v>
      </c>
      <c r="AE234" s="5">
        <f t="shared" si="113"/>
        <v>1903</v>
      </c>
      <c r="AF234" s="5">
        <v>522</v>
      </c>
      <c r="AG234" s="5">
        <v>109</v>
      </c>
      <c r="AH234" s="5">
        <v>235</v>
      </c>
      <c r="AI234" s="5">
        <v>1139</v>
      </c>
      <c r="AJ234" s="5">
        <v>408</v>
      </c>
      <c r="AK234" s="5">
        <v>103</v>
      </c>
      <c r="AL234" s="6">
        <f t="shared" si="114"/>
        <v>0.79843444227005866</v>
      </c>
      <c r="AM234" s="17">
        <f t="shared" si="115"/>
        <v>305</v>
      </c>
      <c r="AN234" s="5">
        <v>1003</v>
      </c>
      <c r="AO234" s="5">
        <v>1257</v>
      </c>
      <c r="AP234" s="6">
        <v>0.28399999999999997</v>
      </c>
      <c r="AQ234" s="6">
        <v>0.35199999999999998</v>
      </c>
      <c r="AR234" s="6">
        <v>0.433</v>
      </c>
      <c r="AS234" s="6">
        <v>0.78500000000000003</v>
      </c>
      <c r="AT234" s="5">
        <v>4214</v>
      </c>
      <c r="AU234" s="5">
        <v>93</v>
      </c>
      <c r="AV234" s="5">
        <v>50</v>
      </c>
      <c r="AW234" s="5">
        <v>57</v>
      </c>
      <c r="AX234" s="5">
        <v>71</v>
      </c>
      <c r="AY234" s="5">
        <v>38</v>
      </c>
      <c r="AZ234" s="5">
        <v>17384</v>
      </c>
      <c r="BA234" s="5">
        <v>4868</v>
      </c>
      <c r="BB234" s="5">
        <v>4732</v>
      </c>
      <c r="BC234" s="5">
        <v>79</v>
      </c>
      <c r="BD234" s="5">
        <v>57</v>
      </c>
      <c r="BE234" s="5">
        <v>21</v>
      </c>
      <c r="BF234" s="6">
        <v>0.98799999999999999</v>
      </c>
      <c r="BG234" s="12">
        <v>2.4900000000000002</v>
      </c>
      <c r="BH234" s="12">
        <v>2.3199999999999998</v>
      </c>
      <c r="BI234" s="6">
        <v>0.98499999999999999</v>
      </c>
      <c r="BJ234" s="12">
        <v>2.3199999999999998</v>
      </c>
      <c r="BK234" s="12">
        <v>2.3199999999999998</v>
      </c>
      <c r="BL234" s="4">
        <v>0</v>
      </c>
      <c r="BM234" s="4">
        <v>0</v>
      </c>
      <c r="BN234" s="4">
        <v>0</v>
      </c>
      <c r="BO234" s="4">
        <v>0</v>
      </c>
      <c r="BP234" s="18">
        <v>0</v>
      </c>
      <c r="BQ234" s="18">
        <v>0</v>
      </c>
      <c r="BR234" s="4">
        <v>0</v>
      </c>
      <c r="BS234" s="10">
        <f t="shared" si="116"/>
        <v>3.0000000000000027E-3</v>
      </c>
      <c r="BT234" s="11">
        <f t="shared" si="117"/>
        <v>0.17000000000000037</v>
      </c>
      <c r="BU234" s="11">
        <f t="shared" si="118"/>
        <v>0</v>
      </c>
      <c r="BV234" s="18">
        <f t="shared" si="119"/>
        <v>0</v>
      </c>
      <c r="BW234" s="15">
        <f t="shared" si="120"/>
        <v>710.26265060240962</v>
      </c>
      <c r="BX234" s="15">
        <f t="shared" si="121"/>
        <v>633.4265060240964</v>
      </c>
      <c r="BY234" s="15">
        <f t="shared" si="122"/>
        <v>108.52048192771085</v>
      </c>
      <c r="BZ234" s="15">
        <f t="shared" si="123"/>
        <v>180.15180722891566</v>
      </c>
      <c r="CA234" s="15">
        <f t="shared" si="124"/>
        <v>123.80963855421686</v>
      </c>
      <c r="CB234" s="15">
        <f t="shared" si="125"/>
        <v>33.961445783132532</v>
      </c>
      <c r="CC234" s="15">
        <f t="shared" si="126"/>
        <v>7.0915662650602407</v>
      </c>
      <c r="CD234" s="15">
        <f t="shared" si="127"/>
        <v>15.289156626506022</v>
      </c>
      <c r="CE234" s="15">
        <f t="shared" si="128"/>
        <v>74.103614457831327</v>
      </c>
      <c r="CF234" s="15">
        <f t="shared" si="129"/>
        <v>26.544578313253012</v>
      </c>
      <c r="CG234" s="15">
        <f t="shared" si="130"/>
        <v>6.701204819277109</v>
      </c>
      <c r="CH234" s="15">
        <f t="shared" si="131"/>
        <v>19.843373493975903</v>
      </c>
      <c r="CI234" s="15">
        <f t="shared" si="132"/>
        <v>65.255421686746985</v>
      </c>
      <c r="CJ234" s="15">
        <f t="shared" si="133"/>
        <v>81.780722891566271</v>
      </c>
      <c r="CK234" s="15">
        <f t="shared" si="134"/>
        <v>274.16385542168672</v>
      </c>
      <c r="CL234" s="15">
        <f t="shared" si="135"/>
        <v>6.0506024096385547</v>
      </c>
      <c r="CM234" s="15">
        <f t="shared" si="136"/>
        <v>3.2530120481927711</v>
      </c>
      <c r="CN234" s="15">
        <f t="shared" si="137"/>
        <v>3.7084337349397587</v>
      </c>
      <c r="CO234" s="15">
        <f t="shared" si="138"/>
        <v>4.6192771084337352</v>
      </c>
      <c r="CP234" s="15">
        <f t="shared" si="139"/>
        <v>2.4722891566265059</v>
      </c>
      <c r="CQ234" s="15">
        <f t="shared" si="140"/>
        <v>316.7132530120482</v>
      </c>
      <c r="CR234" s="15">
        <f t="shared" si="141"/>
        <v>307.86506024096383</v>
      </c>
      <c r="CS234" s="15">
        <f t="shared" si="142"/>
        <v>5.1397590361445786</v>
      </c>
      <c r="CT234" s="15">
        <f t="shared" si="143"/>
        <v>3.7084337349397587</v>
      </c>
      <c r="CU234" s="15">
        <f t="shared" si="144"/>
        <v>1.3662650602409638</v>
      </c>
      <c r="CV234" s="15">
        <f t="shared" si="145"/>
        <v>0</v>
      </c>
      <c r="CW234" s="15">
        <f t="shared" si="146"/>
        <v>0</v>
      </c>
      <c r="CX234" s="15">
        <f t="shared" si="147"/>
        <v>0</v>
      </c>
      <c r="CY234" s="15">
        <f t="shared" si="148"/>
        <v>0</v>
      </c>
      <c r="CZ234" s="15">
        <f t="shared" si="149"/>
        <v>0</v>
      </c>
    </row>
    <row r="235" spans="1:104" x14ac:dyDescent="0.2">
      <c r="A235" s="4" t="s">
        <v>279</v>
      </c>
      <c r="B235" s="4" t="s">
        <v>47</v>
      </c>
      <c r="C235" s="4">
        <v>0</v>
      </c>
      <c r="D235" s="4">
        <v>1993</v>
      </c>
      <c r="E235" s="4">
        <v>2010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4</v>
      </c>
      <c r="S235" s="4">
        <v>8</v>
      </c>
      <c r="T235" s="4">
        <v>1</v>
      </c>
      <c r="U235" s="4">
        <v>0</v>
      </c>
      <c r="V235" s="4">
        <v>0</v>
      </c>
      <c r="W235" s="4">
        <v>1</v>
      </c>
      <c r="X235" s="4">
        <v>0</v>
      </c>
      <c r="Y235" s="4">
        <v>0</v>
      </c>
      <c r="Z235" s="5">
        <v>2011</v>
      </c>
      <c r="AA235" s="5">
        <v>7980</v>
      </c>
      <c r="AB235" s="5">
        <v>6858</v>
      </c>
      <c r="AC235" s="5">
        <v>1251</v>
      </c>
      <c r="AD235" s="5">
        <v>1949</v>
      </c>
      <c r="AE235" s="5">
        <f t="shared" si="113"/>
        <v>1094</v>
      </c>
      <c r="AF235" s="5">
        <v>437</v>
      </c>
      <c r="AG235" s="5">
        <v>25</v>
      </c>
      <c r="AH235" s="5">
        <v>393</v>
      </c>
      <c r="AI235" s="5">
        <v>1199</v>
      </c>
      <c r="AJ235" s="5">
        <v>67</v>
      </c>
      <c r="AK235" s="5">
        <v>50</v>
      </c>
      <c r="AL235" s="6">
        <f t="shared" si="114"/>
        <v>0.57264957264957261</v>
      </c>
      <c r="AM235" s="17">
        <f t="shared" si="115"/>
        <v>17</v>
      </c>
      <c r="AN235" s="5">
        <v>998</v>
      </c>
      <c r="AO235" s="5">
        <v>1729</v>
      </c>
      <c r="AP235" s="6">
        <v>0.28399999999999997</v>
      </c>
      <c r="AQ235" s="6">
        <v>0.376</v>
      </c>
      <c r="AR235" s="6">
        <v>0.52700000000000002</v>
      </c>
      <c r="AS235" s="6">
        <v>0.90300000000000002</v>
      </c>
      <c r="AT235" s="5">
        <v>3615</v>
      </c>
      <c r="AU235" s="5">
        <v>122</v>
      </c>
      <c r="AV235" s="5">
        <v>49</v>
      </c>
      <c r="AW235" s="5">
        <v>10</v>
      </c>
      <c r="AX235" s="5">
        <v>65</v>
      </c>
      <c r="AY235" s="5">
        <v>91</v>
      </c>
      <c r="AZ235" s="5">
        <v>15757.2</v>
      </c>
      <c r="BA235" s="5">
        <v>5148</v>
      </c>
      <c r="BB235" s="5">
        <v>4930</v>
      </c>
      <c r="BC235" s="5">
        <v>160</v>
      </c>
      <c r="BD235" s="5">
        <v>58</v>
      </c>
      <c r="BE235" s="5">
        <v>68</v>
      </c>
      <c r="BF235" s="6">
        <v>0.98899999999999999</v>
      </c>
      <c r="BG235" s="12">
        <v>2.91</v>
      </c>
      <c r="BH235" s="12">
        <v>2.65</v>
      </c>
      <c r="BI235" s="6">
        <v>0.98399999999999999</v>
      </c>
      <c r="BJ235" s="12">
        <v>2.4300000000000002</v>
      </c>
      <c r="BK235" s="12">
        <v>2.44</v>
      </c>
      <c r="BL235" s="4">
        <v>0</v>
      </c>
      <c r="BM235" s="4">
        <v>0</v>
      </c>
      <c r="BN235" s="4">
        <v>0</v>
      </c>
      <c r="BO235" s="4">
        <v>0</v>
      </c>
      <c r="BP235" s="18">
        <v>0</v>
      </c>
      <c r="BQ235" s="18">
        <v>0</v>
      </c>
      <c r="BR235" s="4">
        <v>0</v>
      </c>
      <c r="BS235" s="10">
        <f t="shared" si="116"/>
        <v>5.0000000000000044E-3</v>
      </c>
      <c r="BT235" s="11">
        <f t="shared" si="117"/>
        <v>0.48</v>
      </c>
      <c r="BU235" s="11">
        <f t="shared" si="118"/>
        <v>0.20999999999999996</v>
      </c>
      <c r="BV235" s="18">
        <f t="shared" si="119"/>
        <v>0</v>
      </c>
      <c r="BW235" s="15">
        <f t="shared" si="120"/>
        <v>642.84435604177031</v>
      </c>
      <c r="BX235" s="15">
        <f t="shared" si="121"/>
        <v>552.45947289905519</v>
      </c>
      <c r="BY235" s="15">
        <f t="shared" si="122"/>
        <v>100.77672799602188</v>
      </c>
      <c r="BZ235" s="15">
        <f t="shared" si="123"/>
        <v>157.00546991546494</v>
      </c>
      <c r="CA235" s="15">
        <f t="shared" si="124"/>
        <v>88.129288910989558</v>
      </c>
      <c r="CB235" s="15">
        <f t="shared" si="125"/>
        <v>35.20338140228742</v>
      </c>
      <c r="CC235" s="15">
        <f t="shared" si="126"/>
        <v>2.0139234211834909</v>
      </c>
      <c r="CD235" s="15">
        <f t="shared" si="127"/>
        <v>31.658876181004477</v>
      </c>
      <c r="CE235" s="15">
        <f t="shared" si="128"/>
        <v>96.587767279960218</v>
      </c>
      <c r="CF235" s="15">
        <f t="shared" si="129"/>
        <v>5.3973147687717553</v>
      </c>
      <c r="CG235" s="15">
        <f t="shared" si="130"/>
        <v>4.0278468423669818</v>
      </c>
      <c r="CH235" s="15">
        <f t="shared" si="131"/>
        <v>1.3694679264047736</v>
      </c>
      <c r="CI235" s="15">
        <f t="shared" si="132"/>
        <v>80.395822973644954</v>
      </c>
      <c r="CJ235" s="15">
        <f t="shared" si="133"/>
        <v>139.28294380905024</v>
      </c>
      <c r="CK235" s="15">
        <f t="shared" si="134"/>
        <v>291.21332670313279</v>
      </c>
      <c r="CL235" s="15">
        <f t="shared" si="135"/>
        <v>9.8279462953754351</v>
      </c>
      <c r="CM235" s="15">
        <f t="shared" si="136"/>
        <v>3.947289905519642</v>
      </c>
      <c r="CN235" s="15">
        <f t="shared" si="137"/>
        <v>0.80556936847339633</v>
      </c>
      <c r="CO235" s="15">
        <f t="shared" si="138"/>
        <v>5.2362008950770766</v>
      </c>
      <c r="CP235" s="15">
        <f t="shared" si="139"/>
        <v>7.3306812531079073</v>
      </c>
      <c r="CQ235" s="15">
        <f t="shared" si="140"/>
        <v>414.70711089010445</v>
      </c>
      <c r="CR235" s="15">
        <f t="shared" si="141"/>
        <v>397.1456986573844</v>
      </c>
      <c r="CS235" s="15">
        <f t="shared" si="142"/>
        <v>12.889109895574341</v>
      </c>
      <c r="CT235" s="15">
        <f t="shared" si="143"/>
        <v>4.6723023371456982</v>
      </c>
      <c r="CU235" s="15">
        <f t="shared" si="144"/>
        <v>5.4778717056190951</v>
      </c>
      <c r="CV235" s="15">
        <f t="shared" si="145"/>
        <v>0</v>
      </c>
      <c r="CW235" s="15">
        <f t="shared" si="146"/>
        <v>0</v>
      </c>
      <c r="CX235" s="15">
        <f t="shared" si="147"/>
        <v>0</v>
      </c>
      <c r="CY235" s="15">
        <f t="shared" si="148"/>
        <v>0</v>
      </c>
      <c r="CZ235" s="15">
        <f t="shared" si="149"/>
        <v>0</v>
      </c>
    </row>
    <row r="236" spans="1:104" x14ac:dyDescent="0.2">
      <c r="A236" s="4" t="s">
        <v>280</v>
      </c>
      <c r="B236" s="7" t="s">
        <v>47</v>
      </c>
      <c r="C236" s="4">
        <v>0</v>
      </c>
      <c r="D236" s="4">
        <v>1981</v>
      </c>
      <c r="E236" s="4">
        <v>1999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3</v>
      </c>
      <c r="S236" s="4">
        <v>0</v>
      </c>
      <c r="T236" s="4">
        <v>0</v>
      </c>
      <c r="U236" s="4">
        <v>0</v>
      </c>
      <c r="V236" s="4">
        <v>0</v>
      </c>
      <c r="W236" s="4">
        <v>3</v>
      </c>
      <c r="X236" s="4">
        <v>0</v>
      </c>
      <c r="Y236" s="4">
        <v>0</v>
      </c>
      <c r="Z236" s="5">
        <v>2435</v>
      </c>
      <c r="AA236" s="5">
        <v>9997</v>
      </c>
      <c r="AB236" s="5">
        <v>8673</v>
      </c>
      <c r="AC236" s="5">
        <v>1240</v>
      </c>
      <c r="AD236" s="5">
        <v>2380</v>
      </c>
      <c r="AE236" s="5">
        <f t="shared" si="113"/>
        <v>1576</v>
      </c>
      <c r="AF236" s="5">
        <v>424</v>
      </c>
      <c r="AG236" s="5">
        <v>30</v>
      </c>
      <c r="AH236" s="5">
        <v>350</v>
      </c>
      <c r="AI236" s="5">
        <v>1372</v>
      </c>
      <c r="AJ236" s="5">
        <v>142</v>
      </c>
      <c r="AK236" s="5">
        <v>98</v>
      </c>
      <c r="AL236" s="6">
        <f t="shared" si="114"/>
        <v>0.59166666666666667</v>
      </c>
      <c r="AM236" s="17">
        <f t="shared" si="115"/>
        <v>44</v>
      </c>
      <c r="AN236" s="5">
        <v>1194</v>
      </c>
      <c r="AO236" s="5">
        <v>1698</v>
      </c>
      <c r="AP236" s="6">
        <v>0.27400000000000002</v>
      </c>
      <c r="AQ236" s="6">
        <v>0.36</v>
      </c>
      <c r="AR236" s="6">
        <v>0.45100000000000001</v>
      </c>
      <c r="AS236" s="6">
        <v>0.81100000000000005</v>
      </c>
      <c r="AT236" s="5">
        <v>3914</v>
      </c>
      <c r="AU236" s="5">
        <v>232</v>
      </c>
      <c r="AV236" s="5">
        <v>15</v>
      </c>
      <c r="AW236" s="5">
        <v>20</v>
      </c>
      <c r="AX236" s="5">
        <v>94</v>
      </c>
      <c r="AY236" s="5">
        <v>188</v>
      </c>
      <c r="AZ236" s="5">
        <v>10219.200000000001</v>
      </c>
      <c r="BA236" s="5">
        <v>2723</v>
      </c>
      <c r="BB236" s="5">
        <v>2566</v>
      </c>
      <c r="BC236" s="5">
        <v>77</v>
      </c>
      <c r="BD236" s="5">
        <v>80</v>
      </c>
      <c r="BE236" s="5">
        <v>15</v>
      </c>
      <c r="BF236" s="6">
        <v>0.97099999999999997</v>
      </c>
      <c r="BG236" s="12">
        <v>2.33</v>
      </c>
      <c r="BH236" s="12">
        <v>2.23</v>
      </c>
      <c r="BI236" s="6">
        <v>0.97899999999999998</v>
      </c>
      <c r="BJ236" s="12">
        <v>2.29</v>
      </c>
      <c r="BK236" s="12">
        <v>2.29</v>
      </c>
      <c r="BL236" s="4">
        <v>0</v>
      </c>
      <c r="BM236" s="4">
        <v>0</v>
      </c>
      <c r="BN236" s="4">
        <v>0</v>
      </c>
      <c r="BO236" s="4">
        <v>0</v>
      </c>
      <c r="BP236" s="18">
        <v>0</v>
      </c>
      <c r="BQ236" s="18">
        <v>0</v>
      </c>
      <c r="BR236" s="4">
        <v>0</v>
      </c>
      <c r="BS236" s="10">
        <f t="shared" si="116"/>
        <v>-8.0000000000000071E-3</v>
      </c>
      <c r="BT236" s="11">
        <f t="shared" si="117"/>
        <v>4.0000000000000036E-2</v>
      </c>
      <c r="BU236" s="11">
        <f t="shared" si="118"/>
        <v>-6.0000000000000053E-2</v>
      </c>
      <c r="BV236" s="18">
        <f t="shared" si="119"/>
        <v>0</v>
      </c>
      <c r="BW236" s="15">
        <f t="shared" si="120"/>
        <v>665.09815195071872</v>
      </c>
      <c r="BX236" s="15">
        <f t="shared" si="121"/>
        <v>577.01273100616015</v>
      </c>
      <c r="BY236" s="15">
        <f t="shared" si="122"/>
        <v>82.496919917864474</v>
      </c>
      <c r="BZ236" s="15">
        <f t="shared" si="123"/>
        <v>158.34086242299796</v>
      </c>
      <c r="CA236" s="15">
        <f t="shared" si="124"/>
        <v>104.85092402464065</v>
      </c>
      <c r="CB236" s="15">
        <f t="shared" si="125"/>
        <v>28.208624229979467</v>
      </c>
      <c r="CC236" s="15">
        <f t="shared" si="126"/>
        <v>1.9958932238193019</v>
      </c>
      <c r="CD236" s="15">
        <f t="shared" si="127"/>
        <v>23.285420944558521</v>
      </c>
      <c r="CE236" s="15">
        <f t="shared" si="128"/>
        <v>91.278850102669395</v>
      </c>
      <c r="CF236" s="15">
        <f t="shared" si="129"/>
        <v>9.4472279260780283</v>
      </c>
      <c r="CG236" s="15">
        <f t="shared" si="130"/>
        <v>6.5199178644763851</v>
      </c>
      <c r="CH236" s="15">
        <f t="shared" si="131"/>
        <v>2.9273100616016432</v>
      </c>
      <c r="CI236" s="15">
        <f t="shared" si="132"/>
        <v>79.436550308008208</v>
      </c>
      <c r="CJ236" s="15">
        <f t="shared" si="133"/>
        <v>112.96755646817248</v>
      </c>
      <c r="CK236" s="15">
        <f t="shared" si="134"/>
        <v>260.39753593429157</v>
      </c>
      <c r="CL236" s="15">
        <f t="shared" si="135"/>
        <v>15.434907597535934</v>
      </c>
      <c r="CM236" s="15">
        <f t="shared" si="136"/>
        <v>0.99794661190965095</v>
      </c>
      <c r="CN236" s="15">
        <f t="shared" si="137"/>
        <v>1.3305954825462012</v>
      </c>
      <c r="CO236" s="15">
        <f t="shared" si="138"/>
        <v>6.2537987679671465</v>
      </c>
      <c r="CP236" s="15">
        <f t="shared" si="139"/>
        <v>12.507597535934293</v>
      </c>
      <c r="CQ236" s="15">
        <f t="shared" si="140"/>
        <v>181.1605749486653</v>
      </c>
      <c r="CR236" s="15">
        <f t="shared" si="141"/>
        <v>170.71540041067763</v>
      </c>
      <c r="CS236" s="15">
        <f t="shared" si="142"/>
        <v>5.1227926078028743</v>
      </c>
      <c r="CT236" s="15">
        <f t="shared" si="143"/>
        <v>5.3223819301848048</v>
      </c>
      <c r="CU236" s="15">
        <f t="shared" si="144"/>
        <v>0.99794661190965095</v>
      </c>
      <c r="CV236" s="15">
        <f t="shared" si="145"/>
        <v>0</v>
      </c>
      <c r="CW236" s="15">
        <f t="shared" si="146"/>
        <v>0</v>
      </c>
      <c r="CX236" s="15">
        <f t="shared" si="147"/>
        <v>0</v>
      </c>
      <c r="CY236" s="15">
        <f t="shared" si="148"/>
        <v>0</v>
      </c>
      <c r="CZ236" s="15">
        <f t="shared" si="149"/>
        <v>0</v>
      </c>
    </row>
    <row r="237" spans="1:104" x14ac:dyDescent="0.2">
      <c r="A237" s="4" t="s">
        <v>281</v>
      </c>
      <c r="B237" s="4" t="s">
        <v>47</v>
      </c>
      <c r="C237" s="4">
        <v>0</v>
      </c>
      <c r="D237" s="4">
        <v>1963</v>
      </c>
      <c r="E237" s="4">
        <v>1977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2</v>
      </c>
      <c r="N237" s="4">
        <v>0</v>
      </c>
      <c r="O237" s="4">
        <v>0</v>
      </c>
      <c r="P237" s="4">
        <v>0</v>
      </c>
      <c r="Q237" s="4">
        <v>0</v>
      </c>
      <c r="R237" s="4">
        <v>3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5">
        <v>1920</v>
      </c>
      <c r="AA237" s="5">
        <v>8011</v>
      </c>
      <c r="AB237" s="5">
        <v>6653</v>
      </c>
      <c r="AC237" s="5">
        <v>1105</v>
      </c>
      <c r="AD237" s="5">
        <v>1665</v>
      </c>
      <c r="AE237" s="5">
        <f t="shared" si="113"/>
        <v>1050</v>
      </c>
      <c r="AF237" s="5">
        <v>285</v>
      </c>
      <c r="AG237" s="5">
        <v>39</v>
      </c>
      <c r="AH237" s="5">
        <v>291</v>
      </c>
      <c r="AI237" s="5">
        <v>964</v>
      </c>
      <c r="AJ237" s="5">
        <v>225</v>
      </c>
      <c r="AK237" s="5">
        <v>101</v>
      </c>
      <c r="AL237" s="6">
        <f t="shared" si="114"/>
        <v>0.69018404907975461</v>
      </c>
      <c r="AM237" s="17">
        <f t="shared" si="115"/>
        <v>124</v>
      </c>
      <c r="AN237" s="5">
        <v>1224</v>
      </c>
      <c r="AO237" s="5">
        <v>1427</v>
      </c>
      <c r="AP237" s="6">
        <v>0.25</v>
      </c>
      <c r="AQ237" s="6">
        <v>0.36599999999999999</v>
      </c>
      <c r="AR237" s="6">
        <v>0.436</v>
      </c>
      <c r="AS237" s="6">
        <v>0.80200000000000005</v>
      </c>
      <c r="AT237" s="5">
        <v>2901</v>
      </c>
      <c r="AU237" s="5">
        <v>117</v>
      </c>
      <c r="AV237" s="5">
        <v>27</v>
      </c>
      <c r="AW237" s="5">
        <v>32</v>
      </c>
      <c r="AX237" s="5">
        <v>74</v>
      </c>
      <c r="AY237" s="5">
        <v>84</v>
      </c>
      <c r="AZ237" s="5">
        <v>15812.1</v>
      </c>
      <c r="BA237" s="5">
        <v>4188</v>
      </c>
      <c r="BB237" s="5">
        <v>3937</v>
      </c>
      <c r="BC237" s="5">
        <v>167</v>
      </c>
      <c r="BD237" s="5">
        <v>84</v>
      </c>
      <c r="BE237" s="5">
        <v>42</v>
      </c>
      <c r="BF237" s="6">
        <v>0.98</v>
      </c>
      <c r="BG237" s="12">
        <v>2.34</v>
      </c>
      <c r="BH237" s="12">
        <v>2.2400000000000002</v>
      </c>
      <c r="BI237" s="6">
        <v>0.97599999999999998</v>
      </c>
      <c r="BJ237" s="12">
        <v>2.15</v>
      </c>
      <c r="BK237" s="12">
        <v>2.16</v>
      </c>
      <c r="BL237" s="4">
        <v>0</v>
      </c>
      <c r="BM237" s="4">
        <v>0</v>
      </c>
      <c r="BN237" s="4">
        <v>0</v>
      </c>
      <c r="BO237" s="4">
        <v>0</v>
      </c>
      <c r="BP237" s="18">
        <v>0</v>
      </c>
      <c r="BQ237" s="18">
        <v>0</v>
      </c>
      <c r="BR237" s="4">
        <v>0</v>
      </c>
      <c r="BS237" s="10">
        <f t="shared" si="116"/>
        <v>4.0000000000000036E-3</v>
      </c>
      <c r="BT237" s="11">
        <f t="shared" si="117"/>
        <v>0.18999999999999995</v>
      </c>
      <c r="BU237" s="11">
        <f t="shared" si="118"/>
        <v>8.0000000000000071E-2</v>
      </c>
      <c r="BV237" s="18">
        <f t="shared" si="119"/>
        <v>0</v>
      </c>
      <c r="BW237" s="15">
        <f t="shared" si="120"/>
        <v>675.92812500000002</v>
      </c>
      <c r="BX237" s="15">
        <f t="shared" si="121"/>
        <v>561.34687500000007</v>
      </c>
      <c r="BY237" s="15">
        <f t="shared" si="122"/>
        <v>93.234375</v>
      </c>
      <c r="BZ237" s="15">
        <f t="shared" si="123"/>
        <v>140.484375</v>
      </c>
      <c r="CA237" s="15">
        <f t="shared" si="124"/>
        <v>88.59375</v>
      </c>
      <c r="CB237" s="15">
        <f t="shared" si="125"/>
        <v>24.046875</v>
      </c>
      <c r="CC237" s="15">
        <f t="shared" si="126"/>
        <v>3.2906249999999999</v>
      </c>
      <c r="CD237" s="15">
        <f t="shared" si="127"/>
        <v>24.553124999999998</v>
      </c>
      <c r="CE237" s="15">
        <f t="shared" si="128"/>
        <v>81.337500000000006</v>
      </c>
      <c r="CF237" s="15">
        <f t="shared" si="129"/>
        <v>18.984375</v>
      </c>
      <c r="CG237" s="15">
        <f t="shared" si="130"/>
        <v>8.5218749999999996</v>
      </c>
      <c r="CH237" s="15">
        <f t="shared" si="131"/>
        <v>10.4625</v>
      </c>
      <c r="CI237" s="15">
        <f t="shared" si="132"/>
        <v>103.27499999999999</v>
      </c>
      <c r="CJ237" s="15">
        <f t="shared" si="133"/>
        <v>120.403125</v>
      </c>
      <c r="CK237" s="15">
        <f t="shared" si="134"/>
        <v>244.77187499999999</v>
      </c>
      <c r="CL237" s="15">
        <f t="shared" si="135"/>
        <v>9.8718749999999993</v>
      </c>
      <c r="CM237" s="15">
        <f t="shared" si="136"/>
        <v>2.2781250000000002</v>
      </c>
      <c r="CN237" s="15">
        <f t="shared" si="137"/>
        <v>2.7</v>
      </c>
      <c r="CO237" s="15">
        <f t="shared" si="138"/>
        <v>6.2437500000000004</v>
      </c>
      <c r="CP237" s="15">
        <f t="shared" si="139"/>
        <v>7.0874999999999995</v>
      </c>
      <c r="CQ237" s="15">
        <f t="shared" si="140"/>
        <v>353.36250000000001</v>
      </c>
      <c r="CR237" s="15">
        <f t="shared" si="141"/>
        <v>332.18437499999999</v>
      </c>
      <c r="CS237" s="15">
        <f t="shared" si="142"/>
        <v>14.090624999999999</v>
      </c>
      <c r="CT237" s="15">
        <f t="shared" si="143"/>
        <v>7.0874999999999995</v>
      </c>
      <c r="CU237" s="15">
        <f t="shared" si="144"/>
        <v>3.5437499999999997</v>
      </c>
      <c r="CV237" s="15">
        <f t="shared" si="145"/>
        <v>0</v>
      </c>
      <c r="CW237" s="15">
        <f t="shared" si="146"/>
        <v>0</v>
      </c>
      <c r="CX237" s="15">
        <f t="shared" si="147"/>
        <v>0</v>
      </c>
      <c r="CY237" s="15">
        <f t="shared" si="148"/>
        <v>0</v>
      </c>
      <c r="CZ237" s="15">
        <f t="shared" si="149"/>
        <v>0</v>
      </c>
    </row>
    <row r="238" spans="1:104" x14ac:dyDescent="0.2">
      <c r="A238" s="4" t="s">
        <v>282</v>
      </c>
      <c r="B238" s="4" t="s">
        <v>47</v>
      </c>
      <c r="C238" s="4">
        <v>0</v>
      </c>
      <c r="D238" s="4">
        <v>1982</v>
      </c>
      <c r="E238" s="4">
        <v>1999</v>
      </c>
      <c r="F238" s="4">
        <v>0</v>
      </c>
      <c r="G238" s="4">
        <v>0</v>
      </c>
      <c r="H238" s="4">
        <v>0</v>
      </c>
      <c r="I238" s="4">
        <v>1</v>
      </c>
      <c r="J238" s="4">
        <v>0</v>
      </c>
      <c r="K238" s="4">
        <v>0</v>
      </c>
      <c r="L238" s="4">
        <v>0</v>
      </c>
      <c r="M238" s="4">
        <v>0</v>
      </c>
      <c r="N238" s="4">
        <v>1</v>
      </c>
      <c r="O238" s="4">
        <v>0</v>
      </c>
      <c r="P238" s="4">
        <v>0</v>
      </c>
      <c r="Q238" s="4">
        <v>0</v>
      </c>
      <c r="R238" s="4">
        <v>4</v>
      </c>
      <c r="S238" s="4">
        <v>3</v>
      </c>
      <c r="T238" s="4">
        <v>1</v>
      </c>
      <c r="U238" s="4">
        <v>1</v>
      </c>
      <c r="V238" s="4">
        <v>0</v>
      </c>
      <c r="W238" s="4">
        <v>1</v>
      </c>
      <c r="X238" s="4">
        <v>0</v>
      </c>
      <c r="Y238" s="4">
        <v>0</v>
      </c>
      <c r="Z238" s="5">
        <v>2201</v>
      </c>
      <c r="AA238" s="5">
        <v>8188</v>
      </c>
      <c r="AB238" s="5">
        <v>7649</v>
      </c>
      <c r="AC238" s="5">
        <v>1010</v>
      </c>
      <c r="AD238" s="5">
        <v>2254</v>
      </c>
      <c r="AE238" s="5">
        <f t="shared" si="113"/>
        <v>1731</v>
      </c>
      <c r="AF238" s="5">
        <v>350</v>
      </c>
      <c r="AG238" s="5">
        <v>94</v>
      </c>
      <c r="AH238" s="5">
        <v>79</v>
      </c>
      <c r="AI238" s="5">
        <v>856</v>
      </c>
      <c r="AJ238" s="5">
        <v>352</v>
      </c>
      <c r="AK238" s="5">
        <v>121</v>
      </c>
      <c r="AL238" s="6">
        <f t="shared" si="114"/>
        <v>0.7441860465116279</v>
      </c>
      <c r="AM238" s="17">
        <f t="shared" si="115"/>
        <v>231</v>
      </c>
      <c r="AN238" s="5">
        <v>448</v>
      </c>
      <c r="AO238" s="5">
        <v>1238</v>
      </c>
      <c r="AP238" s="6">
        <v>0.29499999999999998</v>
      </c>
      <c r="AQ238" s="6">
        <v>0.33300000000000002</v>
      </c>
      <c r="AR238" s="6">
        <v>0.39600000000000002</v>
      </c>
      <c r="AS238" s="6">
        <v>0.72899999999999998</v>
      </c>
      <c r="AT238" s="5">
        <v>3029</v>
      </c>
      <c r="AU238" s="5">
        <v>157</v>
      </c>
      <c r="AV238" s="5">
        <v>15</v>
      </c>
      <c r="AW238" s="5">
        <v>30</v>
      </c>
      <c r="AX238" s="5">
        <v>46</v>
      </c>
      <c r="AY238" s="5">
        <v>58</v>
      </c>
      <c r="AZ238" s="5">
        <v>15945</v>
      </c>
      <c r="BA238" s="5">
        <v>4539</v>
      </c>
      <c r="BB238" s="5">
        <v>4295</v>
      </c>
      <c r="BC238" s="5">
        <v>136</v>
      </c>
      <c r="BD238" s="5">
        <v>108</v>
      </c>
      <c r="BE238" s="5">
        <v>29</v>
      </c>
      <c r="BF238" s="6">
        <v>0.97599999999999998</v>
      </c>
      <c r="BG238" s="12">
        <v>2.5</v>
      </c>
      <c r="BH238" s="12">
        <v>2.23</v>
      </c>
      <c r="BI238" s="6">
        <v>0.98</v>
      </c>
      <c r="BJ238" s="12">
        <v>2.2799999999999998</v>
      </c>
      <c r="BK238" s="12">
        <v>2.29</v>
      </c>
      <c r="BL238" s="4">
        <v>0</v>
      </c>
      <c r="BM238" s="4">
        <v>0</v>
      </c>
      <c r="BN238" s="4">
        <v>0</v>
      </c>
      <c r="BO238" s="4">
        <v>0</v>
      </c>
      <c r="BP238" s="18">
        <v>0</v>
      </c>
      <c r="BQ238" s="18">
        <v>0</v>
      </c>
      <c r="BR238" s="4">
        <v>0</v>
      </c>
      <c r="BS238" s="10">
        <f t="shared" si="116"/>
        <v>-4.0000000000000036E-3</v>
      </c>
      <c r="BT238" s="11">
        <f t="shared" si="117"/>
        <v>0.2200000000000002</v>
      </c>
      <c r="BU238" s="11">
        <f t="shared" si="118"/>
        <v>-6.0000000000000053E-2</v>
      </c>
      <c r="BV238" s="18">
        <f t="shared" si="119"/>
        <v>0</v>
      </c>
      <c r="BW238" s="15">
        <f t="shared" si="120"/>
        <v>602.66060881417536</v>
      </c>
      <c r="BX238" s="15">
        <f t="shared" si="121"/>
        <v>562.98864152657882</v>
      </c>
      <c r="BY238" s="15">
        <f t="shared" si="122"/>
        <v>74.338936846887776</v>
      </c>
      <c r="BZ238" s="15">
        <f t="shared" si="123"/>
        <v>165.90095411176736</v>
      </c>
      <c r="CA238" s="15">
        <f t="shared" si="124"/>
        <v>127.40663334847797</v>
      </c>
      <c r="CB238" s="15">
        <f t="shared" si="125"/>
        <v>25.761017719218536</v>
      </c>
      <c r="CC238" s="15">
        <f t="shared" si="126"/>
        <v>6.918673330304407</v>
      </c>
      <c r="CD238" s="15">
        <f t="shared" si="127"/>
        <v>5.81462971376647</v>
      </c>
      <c r="CE238" s="15">
        <f t="shared" si="128"/>
        <v>63.004089050431624</v>
      </c>
      <c r="CF238" s="15">
        <f t="shared" si="129"/>
        <v>25.908223534756928</v>
      </c>
      <c r="CG238" s="15">
        <f t="shared" si="130"/>
        <v>8.905951840072694</v>
      </c>
      <c r="CH238" s="15">
        <f t="shared" si="131"/>
        <v>17.002271694684232</v>
      </c>
      <c r="CI238" s="15">
        <f t="shared" si="132"/>
        <v>32.974102680599728</v>
      </c>
      <c r="CJ238" s="15">
        <f t="shared" si="133"/>
        <v>91.120399818264431</v>
      </c>
      <c r="CK238" s="15">
        <f t="shared" si="134"/>
        <v>222.94320763289412</v>
      </c>
      <c r="CL238" s="15">
        <f t="shared" si="135"/>
        <v>11.555656519763742</v>
      </c>
      <c r="CM238" s="15">
        <f t="shared" si="136"/>
        <v>1.1040436165379373</v>
      </c>
      <c r="CN238" s="15">
        <f t="shared" si="137"/>
        <v>2.2080872330758745</v>
      </c>
      <c r="CO238" s="15">
        <f t="shared" si="138"/>
        <v>3.3857337573830075</v>
      </c>
      <c r="CP238" s="15">
        <f t="shared" si="139"/>
        <v>4.268968650613358</v>
      </c>
      <c r="CQ238" s="15">
        <f t="shared" si="140"/>
        <v>334.08359836437978</v>
      </c>
      <c r="CR238" s="15">
        <f t="shared" si="141"/>
        <v>316.12448886869606</v>
      </c>
      <c r="CS238" s="15">
        <f t="shared" si="142"/>
        <v>10.00999545661063</v>
      </c>
      <c r="CT238" s="15">
        <f t="shared" si="143"/>
        <v>7.949114039073149</v>
      </c>
      <c r="CU238" s="15">
        <f t="shared" si="144"/>
        <v>2.134484325306679</v>
      </c>
      <c r="CV238" s="15">
        <f t="shared" si="145"/>
        <v>0</v>
      </c>
      <c r="CW238" s="15">
        <f t="shared" si="146"/>
        <v>0</v>
      </c>
      <c r="CX238" s="15">
        <f t="shared" si="147"/>
        <v>0</v>
      </c>
      <c r="CY238" s="15">
        <f t="shared" si="148"/>
        <v>0</v>
      </c>
      <c r="CZ238" s="15">
        <f t="shared" si="149"/>
        <v>0</v>
      </c>
    </row>
    <row r="239" spans="1:104" x14ac:dyDescent="0.2">
      <c r="A239" s="4" t="s">
        <v>283</v>
      </c>
      <c r="B239" s="4" t="s">
        <v>47</v>
      </c>
      <c r="C239" s="4">
        <v>0</v>
      </c>
      <c r="D239" s="4">
        <v>1970</v>
      </c>
      <c r="E239" s="4">
        <v>1986</v>
      </c>
      <c r="F239" s="4">
        <v>0</v>
      </c>
      <c r="G239" s="4">
        <v>0</v>
      </c>
      <c r="H239" s="4">
        <v>2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4</v>
      </c>
      <c r="S239" s="4">
        <v>5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5">
        <v>2006</v>
      </c>
      <c r="AA239" s="5">
        <v>8133</v>
      </c>
      <c r="AB239" s="5">
        <v>7310</v>
      </c>
      <c r="AC239" s="5">
        <v>1084</v>
      </c>
      <c r="AD239" s="5">
        <v>2087</v>
      </c>
      <c r="AE239" s="5">
        <f t="shared" si="113"/>
        <v>1392</v>
      </c>
      <c r="AF239" s="5">
        <v>436</v>
      </c>
      <c r="AG239" s="5">
        <v>60</v>
      </c>
      <c r="AH239" s="5">
        <v>199</v>
      </c>
      <c r="AI239" s="5">
        <v>976</v>
      </c>
      <c r="AJ239" s="5">
        <v>550</v>
      </c>
      <c r="AK239" s="5">
        <v>179</v>
      </c>
      <c r="AL239" s="6">
        <f t="shared" si="114"/>
        <v>0.75445816186556924</v>
      </c>
      <c r="AM239" s="17">
        <f t="shared" si="115"/>
        <v>371</v>
      </c>
      <c r="AN239" s="5">
        <v>664</v>
      </c>
      <c r="AO239" s="5">
        <v>938</v>
      </c>
      <c r="AP239" s="6">
        <v>0.28499999999999998</v>
      </c>
      <c r="AQ239" s="6">
        <v>0.34699999999999998</v>
      </c>
      <c r="AR239" s="6">
        <v>0.443</v>
      </c>
      <c r="AS239" s="6">
        <v>0.79</v>
      </c>
      <c r="AT239" s="5">
        <v>3240</v>
      </c>
      <c r="AU239" s="5">
        <v>167</v>
      </c>
      <c r="AV239" s="5">
        <v>56</v>
      </c>
      <c r="AW239" s="5">
        <v>32</v>
      </c>
      <c r="AX239" s="5">
        <v>71</v>
      </c>
      <c r="AY239" s="5">
        <v>83</v>
      </c>
      <c r="AZ239" s="5">
        <v>16477.2</v>
      </c>
      <c r="BA239" s="5">
        <v>6270</v>
      </c>
      <c r="BB239" s="5">
        <v>5984</v>
      </c>
      <c r="BC239" s="5">
        <v>195</v>
      </c>
      <c r="BD239" s="5">
        <v>91</v>
      </c>
      <c r="BE239" s="5">
        <v>179</v>
      </c>
      <c r="BF239" s="6">
        <v>0.98499999999999999</v>
      </c>
      <c r="BG239" s="12">
        <v>3.37</v>
      </c>
      <c r="BH239" s="12">
        <v>3.13</v>
      </c>
      <c r="BI239" s="6">
        <v>0.98299999999999998</v>
      </c>
      <c r="BJ239" s="12">
        <v>3.09</v>
      </c>
      <c r="BK239" s="12">
        <v>3.26</v>
      </c>
      <c r="BL239" s="4">
        <v>0</v>
      </c>
      <c r="BM239" s="4">
        <v>0</v>
      </c>
      <c r="BN239" s="4">
        <v>0</v>
      </c>
      <c r="BO239" s="4">
        <v>0</v>
      </c>
      <c r="BP239" s="18">
        <v>0</v>
      </c>
      <c r="BQ239" s="18">
        <v>0</v>
      </c>
      <c r="BR239" s="4">
        <v>0</v>
      </c>
      <c r="BS239" s="10">
        <f t="shared" si="116"/>
        <v>2.0000000000000018E-3</v>
      </c>
      <c r="BT239" s="11">
        <f t="shared" si="117"/>
        <v>0.28000000000000025</v>
      </c>
      <c r="BU239" s="11">
        <f t="shared" si="118"/>
        <v>-0.12999999999999989</v>
      </c>
      <c r="BV239" s="18">
        <f t="shared" si="119"/>
        <v>0</v>
      </c>
      <c r="BW239" s="15">
        <f t="shared" si="120"/>
        <v>656.80259222332995</v>
      </c>
      <c r="BX239" s="15">
        <f t="shared" si="121"/>
        <v>590.33898305084745</v>
      </c>
      <c r="BY239" s="15">
        <f t="shared" si="122"/>
        <v>87.541375872382858</v>
      </c>
      <c r="BZ239" s="15">
        <f t="shared" si="123"/>
        <v>168.54137587238284</v>
      </c>
      <c r="CA239" s="15">
        <f t="shared" si="124"/>
        <v>112.41475573280161</v>
      </c>
      <c r="CB239" s="15">
        <f t="shared" si="125"/>
        <v>35.210368893320037</v>
      </c>
      <c r="CC239" s="15">
        <f t="shared" si="126"/>
        <v>4.8454636091724819</v>
      </c>
      <c r="CD239" s="15">
        <f t="shared" si="127"/>
        <v>16.070787637088735</v>
      </c>
      <c r="CE239" s="15">
        <f t="shared" si="128"/>
        <v>78.81954137587239</v>
      </c>
      <c r="CF239" s="15">
        <f t="shared" si="129"/>
        <v>44.416749750747762</v>
      </c>
      <c r="CG239" s="15">
        <f t="shared" si="130"/>
        <v>14.455633100697906</v>
      </c>
      <c r="CH239" s="15">
        <f t="shared" si="131"/>
        <v>29.961116650049856</v>
      </c>
      <c r="CI239" s="15">
        <f t="shared" si="132"/>
        <v>53.623130608175472</v>
      </c>
      <c r="CJ239" s="15">
        <f t="shared" si="133"/>
        <v>75.750747756729808</v>
      </c>
      <c r="CK239" s="15">
        <f t="shared" si="134"/>
        <v>261.65503489531403</v>
      </c>
      <c r="CL239" s="15">
        <f t="shared" si="135"/>
        <v>13.48654037886341</v>
      </c>
      <c r="CM239" s="15">
        <f t="shared" si="136"/>
        <v>4.5224327018943171</v>
      </c>
      <c r="CN239" s="15">
        <f t="shared" si="137"/>
        <v>2.5842472582253238</v>
      </c>
      <c r="CO239" s="15">
        <f t="shared" si="138"/>
        <v>5.733798604187438</v>
      </c>
      <c r="CP239" s="15">
        <f t="shared" si="139"/>
        <v>6.702891326021934</v>
      </c>
      <c r="CQ239" s="15">
        <f t="shared" si="140"/>
        <v>506.35094715852443</v>
      </c>
      <c r="CR239" s="15">
        <f t="shared" si="141"/>
        <v>483.25423728813558</v>
      </c>
      <c r="CS239" s="15">
        <f t="shared" si="142"/>
        <v>15.74775672981057</v>
      </c>
      <c r="CT239" s="15">
        <f t="shared" si="143"/>
        <v>7.3489531405782653</v>
      </c>
      <c r="CU239" s="15">
        <f t="shared" si="144"/>
        <v>14.455633100697906</v>
      </c>
      <c r="CV239" s="15">
        <f t="shared" si="145"/>
        <v>0</v>
      </c>
      <c r="CW239" s="15">
        <f t="shared" si="146"/>
        <v>0</v>
      </c>
      <c r="CX239" s="15">
        <f t="shared" si="147"/>
        <v>0</v>
      </c>
      <c r="CY239" s="15">
        <f t="shared" si="148"/>
        <v>0</v>
      </c>
      <c r="CZ239" s="15">
        <f t="shared" si="149"/>
        <v>0</v>
      </c>
    </row>
    <row r="240" spans="1:104" x14ac:dyDescent="0.2">
      <c r="A240" s="4" t="s">
        <v>284</v>
      </c>
      <c r="B240" s="4" t="s">
        <v>47</v>
      </c>
      <c r="C240" s="4">
        <v>0</v>
      </c>
      <c r="D240" s="4">
        <v>1960</v>
      </c>
      <c r="E240" s="4">
        <v>1979</v>
      </c>
      <c r="F240" s="4">
        <v>0</v>
      </c>
      <c r="G240" s="4">
        <v>0</v>
      </c>
      <c r="H240" s="4">
        <v>0</v>
      </c>
      <c r="I240" s="4">
        <v>2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2</v>
      </c>
      <c r="S240" s="4">
        <v>3</v>
      </c>
      <c r="T240" s="4">
        <v>0</v>
      </c>
      <c r="U240" s="4">
        <v>0</v>
      </c>
      <c r="V240" s="4">
        <v>0</v>
      </c>
      <c r="W240" s="4">
        <v>2</v>
      </c>
      <c r="X240" s="4">
        <v>0</v>
      </c>
      <c r="Y240" s="4">
        <v>0</v>
      </c>
      <c r="Z240" s="5">
        <v>2429</v>
      </c>
      <c r="AA240" s="5">
        <v>9822</v>
      </c>
      <c r="AB240" s="5">
        <v>9174</v>
      </c>
      <c r="AC240" s="5">
        <v>1217</v>
      </c>
      <c r="AD240" s="5">
        <v>2561</v>
      </c>
      <c r="AE240" s="5">
        <f t="shared" si="113"/>
        <v>1846</v>
      </c>
      <c r="AF240" s="5">
        <v>395</v>
      </c>
      <c r="AG240" s="5">
        <v>138</v>
      </c>
      <c r="AH240" s="5">
        <v>182</v>
      </c>
      <c r="AI240" s="5">
        <v>1053</v>
      </c>
      <c r="AJ240" s="5">
        <v>398</v>
      </c>
      <c r="AK240" s="5">
        <v>131</v>
      </c>
      <c r="AL240" s="6">
        <f t="shared" si="114"/>
        <v>0.75236294896030242</v>
      </c>
      <c r="AM240" s="17">
        <f t="shared" si="115"/>
        <v>267</v>
      </c>
      <c r="AN240" s="5">
        <v>418</v>
      </c>
      <c r="AO240" s="5">
        <v>977</v>
      </c>
      <c r="AP240" s="6">
        <v>0.27900000000000003</v>
      </c>
      <c r="AQ240" s="6">
        <v>0.311</v>
      </c>
      <c r="AR240" s="6">
        <v>0.41199999999999998</v>
      </c>
      <c r="AS240" s="6">
        <v>0.72299999999999998</v>
      </c>
      <c r="AT240" s="5">
        <v>3778</v>
      </c>
      <c r="AU240" s="5">
        <v>128</v>
      </c>
      <c r="AV240" s="5">
        <v>51</v>
      </c>
      <c r="AW240" s="5">
        <v>83</v>
      </c>
      <c r="AX240" s="5">
        <v>96</v>
      </c>
      <c r="AY240" s="5">
        <v>75</v>
      </c>
      <c r="AZ240" s="5">
        <v>19871</v>
      </c>
      <c r="BA240" s="5">
        <v>5719</v>
      </c>
      <c r="BB240" s="5">
        <v>5449</v>
      </c>
      <c r="BC240" s="5">
        <v>143</v>
      </c>
      <c r="BD240" s="5">
        <v>127</v>
      </c>
      <c r="BE240" s="5">
        <v>23</v>
      </c>
      <c r="BF240" s="6">
        <v>0.97799999999999998</v>
      </c>
      <c r="BG240" s="12">
        <v>2.5299999999999998</v>
      </c>
      <c r="BH240" s="12">
        <v>2.41</v>
      </c>
      <c r="BI240" s="6">
        <v>0.97599999999999998</v>
      </c>
      <c r="BJ240" s="12">
        <v>2.12</v>
      </c>
      <c r="BK240" s="12">
        <v>2.11</v>
      </c>
      <c r="BL240" s="4">
        <v>0</v>
      </c>
      <c r="BM240" s="4">
        <v>0</v>
      </c>
      <c r="BN240" s="4">
        <v>0</v>
      </c>
      <c r="BO240" s="4">
        <v>0</v>
      </c>
      <c r="BP240" s="18">
        <v>0</v>
      </c>
      <c r="BQ240" s="18">
        <v>0</v>
      </c>
      <c r="BR240" s="4">
        <v>0</v>
      </c>
      <c r="BS240" s="10">
        <f t="shared" si="116"/>
        <v>2.0000000000000018E-3</v>
      </c>
      <c r="BT240" s="11">
        <f t="shared" si="117"/>
        <v>0.4099999999999997</v>
      </c>
      <c r="BU240" s="11">
        <f t="shared" si="118"/>
        <v>0.30000000000000027</v>
      </c>
      <c r="BV240" s="18">
        <f t="shared" si="119"/>
        <v>0</v>
      </c>
      <c r="BW240" s="15">
        <f t="shared" si="120"/>
        <v>655.06957595718404</v>
      </c>
      <c r="BX240" s="15">
        <f t="shared" si="121"/>
        <v>611.85179086043638</v>
      </c>
      <c r="BY240" s="15">
        <f t="shared" si="122"/>
        <v>81.166735282009071</v>
      </c>
      <c r="BZ240" s="15">
        <f t="shared" si="123"/>
        <v>170.80362289007823</v>
      </c>
      <c r="CA240" s="15">
        <f t="shared" si="124"/>
        <v>123.11733223548785</v>
      </c>
      <c r="CB240" s="15">
        <f t="shared" si="125"/>
        <v>26.344174557431042</v>
      </c>
      <c r="CC240" s="15">
        <f t="shared" si="126"/>
        <v>9.2037875668999583</v>
      </c>
      <c r="CD240" s="15">
        <f t="shared" si="127"/>
        <v>12.138328530259365</v>
      </c>
      <c r="CE240" s="15">
        <f t="shared" si="128"/>
        <v>70.228900782214907</v>
      </c>
      <c r="CF240" s="15">
        <f t="shared" si="129"/>
        <v>26.544256895841908</v>
      </c>
      <c r="CG240" s="15">
        <f t="shared" si="130"/>
        <v>8.7369287772745992</v>
      </c>
      <c r="CH240" s="15">
        <f t="shared" si="131"/>
        <v>17.807328118567309</v>
      </c>
      <c r="CI240" s="15">
        <f t="shared" si="132"/>
        <v>27.878139151914368</v>
      </c>
      <c r="CJ240" s="15">
        <f t="shared" si="133"/>
        <v>65.160148209139564</v>
      </c>
      <c r="CK240" s="15">
        <f t="shared" si="134"/>
        <v>251.97035817208729</v>
      </c>
      <c r="CL240" s="15">
        <f t="shared" si="135"/>
        <v>8.53684643886373</v>
      </c>
      <c r="CM240" s="15">
        <f t="shared" si="136"/>
        <v>3.4013997529847675</v>
      </c>
      <c r="CN240" s="15">
        <f t="shared" si="137"/>
        <v>5.5356113627007</v>
      </c>
      <c r="CO240" s="15">
        <f t="shared" si="138"/>
        <v>6.4026348291477975</v>
      </c>
      <c r="CP240" s="15">
        <f t="shared" si="139"/>
        <v>5.0020584602717166</v>
      </c>
      <c r="CQ240" s="15">
        <f t="shared" si="140"/>
        <v>381.42363112391928</v>
      </c>
      <c r="CR240" s="15">
        <f t="shared" si="141"/>
        <v>363.41622066694117</v>
      </c>
      <c r="CS240" s="15">
        <f t="shared" si="142"/>
        <v>9.5372581309180742</v>
      </c>
      <c r="CT240" s="15">
        <f t="shared" si="143"/>
        <v>8.4701523260601057</v>
      </c>
      <c r="CU240" s="15">
        <f t="shared" si="144"/>
        <v>1.5339645944833264</v>
      </c>
      <c r="CV240" s="15">
        <f t="shared" si="145"/>
        <v>0</v>
      </c>
      <c r="CW240" s="15">
        <f t="shared" si="146"/>
        <v>0</v>
      </c>
      <c r="CX240" s="15">
        <f t="shared" si="147"/>
        <v>0</v>
      </c>
      <c r="CY240" s="15">
        <f t="shared" si="148"/>
        <v>0</v>
      </c>
      <c r="CZ240" s="15">
        <f t="shared" si="149"/>
        <v>0</v>
      </c>
    </row>
    <row r="241" spans="1:104" x14ac:dyDescent="0.2">
      <c r="A241" s="4" t="s">
        <v>285</v>
      </c>
      <c r="B241" s="4" t="s">
        <v>47</v>
      </c>
      <c r="C241" s="4">
        <v>0</v>
      </c>
      <c r="D241" s="4">
        <v>1975</v>
      </c>
      <c r="E241" s="4">
        <v>1990</v>
      </c>
      <c r="F241" s="4">
        <v>0</v>
      </c>
      <c r="G241" s="4">
        <v>0</v>
      </c>
      <c r="H241" s="4">
        <v>1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3</v>
      </c>
      <c r="S241" s="4">
        <v>0</v>
      </c>
      <c r="T241" s="4">
        <v>0</v>
      </c>
      <c r="U241" s="4">
        <v>0</v>
      </c>
      <c r="V241" s="4">
        <v>0</v>
      </c>
      <c r="W241" s="4">
        <v>1</v>
      </c>
      <c r="X241" s="4">
        <v>0</v>
      </c>
      <c r="Y241" s="4">
        <v>0</v>
      </c>
      <c r="Z241" s="5">
        <v>1988</v>
      </c>
      <c r="AA241" s="5">
        <v>7874</v>
      </c>
      <c r="AB241" s="5">
        <v>6868</v>
      </c>
      <c r="AC241" s="5">
        <v>973</v>
      </c>
      <c r="AD241" s="5">
        <v>1875</v>
      </c>
      <c r="AE241" s="5">
        <f t="shared" si="113"/>
        <v>1203</v>
      </c>
      <c r="AF241" s="5">
        <v>396</v>
      </c>
      <c r="AG241" s="5">
        <v>61</v>
      </c>
      <c r="AH241" s="5">
        <v>215</v>
      </c>
      <c r="AI241" s="5">
        <v>884</v>
      </c>
      <c r="AJ241" s="5">
        <v>58</v>
      </c>
      <c r="AK241" s="5">
        <v>76</v>
      </c>
      <c r="AL241" s="6">
        <f t="shared" si="114"/>
        <v>0.43283582089552236</v>
      </c>
      <c r="AM241" s="17">
        <f t="shared" si="115"/>
        <v>-18</v>
      </c>
      <c r="AN241" s="5">
        <v>749</v>
      </c>
      <c r="AO241" s="5">
        <v>1024</v>
      </c>
      <c r="AP241" s="6">
        <v>0.27300000000000002</v>
      </c>
      <c r="AQ241" s="6">
        <v>0.35499999999999998</v>
      </c>
      <c r="AR241" s="6">
        <v>0.442</v>
      </c>
      <c r="AS241" s="6">
        <v>0.79700000000000004</v>
      </c>
      <c r="AT241" s="5">
        <v>3038</v>
      </c>
      <c r="AU241" s="5">
        <v>174</v>
      </c>
      <c r="AV241" s="5">
        <v>151</v>
      </c>
      <c r="AW241" s="5">
        <v>50</v>
      </c>
      <c r="AX241" s="5">
        <v>54</v>
      </c>
      <c r="AY241" s="5">
        <v>46</v>
      </c>
      <c r="AZ241" s="5">
        <v>16281.2</v>
      </c>
      <c r="BA241" s="5">
        <v>5202</v>
      </c>
      <c r="BB241" s="5">
        <v>4998</v>
      </c>
      <c r="BC241" s="5">
        <v>122</v>
      </c>
      <c r="BD241" s="5">
        <v>82</v>
      </c>
      <c r="BE241" s="5">
        <v>25</v>
      </c>
      <c r="BF241" s="6">
        <v>0.98399999999999999</v>
      </c>
      <c r="BG241" s="12">
        <v>2.83</v>
      </c>
      <c r="BH241" s="12">
        <v>2.65</v>
      </c>
      <c r="BI241" s="6">
        <v>0.98</v>
      </c>
      <c r="BJ241" s="12">
        <v>2.44</v>
      </c>
      <c r="BK241" s="12">
        <v>2.4300000000000002</v>
      </c>
      <c r="BL241" s="4">
        <v>0</v>
      </c>
      <c r="BM241" s="4">
        <v>0</v>
      </c>
      <c r="BN241" s="4">
        <v>0</v>
      </c>
      <c r="BO241" s="4">
        <v>0</v>
      </c>
      <c r="BP241" s="18">
        <v>0</v>
      </c>
      <c r="BQ241" s="18">
        <v>0</v>
      </c>
      <c r="BR241" s="4">
        <v>0</v>
      </c>
      <c r="BS241" s="10">
        <f t="shared" si="116"/>
        <v>4.0000000000000036E-3</v>
      </c>
      <c r="BT241" s="11">
        <f t="shared" si="117"/>
        <v>0.39000000000000012</v>
      </c>
      <c r="BU241" s="11">
        <f t="shared" si="118"/>
        <v>0.21999999999999975</v>
      </c>
      <c r="BV241" s="18">
        <f t="shared" si="119"/>
        <v>0</v>
      </c>
      <c r="BW241" s="15">
        <f t="shared" si="120"/>
        <v>641.6438631790744</v>
      </c>
      <c r="BX241" s="15">
        <f t="shared" si="121"/>
        <v>559.66599597585514</v>
      </c>
      <c r="BY241" s="15">
        <f t="shared" si="122"/>
        <v>79.288732394366193</v>
      </c>
      <c r="BZ241" s="15">
        <f t="shared" si="123"/>
        <v>152.79175050301811</v>
      </c>
      <c r="CA241" s="15">
        <f t="shared" si="124"/>
        <v>98.031187122736426</v>
      </c>
      <c r="CB241" s="15">
        <f t="shared" si="125"/>
        <v>32.269617706237426</v>
      </c>
      <c r="CC241" s="15">
        <f t="shared" si="126"/>
        <v>4.9708249496981889</v>
      </c>
      <c r="CD241" s="15">
        <f t="shared" si="127"/>
        <v>17.520120724346075</v>
      </c>
      <c r="CE241" s="15">
        <f t="shared" si="128"/>
        <v>72.036217303822937</v>
      </c>
      <c r="CF241" s="15">
        <f t="shared" si="129"/>
        <v>4.7263581488933601</v>
      </c>
      <c r="CG241" s="15">
        <f t="shared" si="130"/>
        <v>6.1931589537223344</v>
      </c>
      <c r="CH241" s="15">
        <f t="shared" si="131"/>
        <v>-1.4668008048289742</v>
      </c>
      <c r="CI241" s="15">
        <f t="shared" si="132"/>
        <v>61.035211267605632</v>
      </c>
      <c r="CJ241" s="15">
        <f t="shared" si="133"/>
        <v>83.444668008048296</v>
      </c>
      <c r="CK241" s="15">
        <f t="shared" si="134"/>
        <v>247.56338028169014</v>
      </c>
      <c r="CL241" s="15">
        <f t="shared" si="135"/>
        <v>14.179074446680081</v>
      </c>
      <c r="CM241" s="15">
        <f t="shared" si="136"/>
        <v>12.304828973843058</v>
      </c>
      <c r="CN241" s="15">
        <f t="shared" si="137"/>
        <v>4.0744466800804835</v>
      </c>
      <c r="CO241" s="15">
        <f t="shared" si="138"/>
        <v>4.4004024144869218</v>
      </c>
      <c r="CP241" s="15">
        <f t="shared" si="139"/>
        <v>3.7484909456740443</v>
      </c>
      <c r="CQ241" s="15">
        <f t="shared" si="140"/>
        <v>423.90543259557347</v>
      </c>
      <c r="CR241" s="15">
        <f t="shared" si="141"/>
        <v>407.28169014084506</v>
      </c>
      <c r="CS241" s="15">
        <f t="shared" si="142"/>
        <v>9.9416498993963778</v>
      </c>
      <c r="CT241" s="15">
        <f t="shared" si="143"/>
        <v>6.6820925553319919</v>
      </c>
      <c r="CU241" s="15">
        <f t="shared" si="144"/>
        <v>2.0372233400402417</v>
      </c>
      <c r="CV241" s="15">
        <f t="shared" si="145"/>
        <v>0</v>
      </c>
      <c r="CW241" s="15">
        <f t="shared" si="146"/>
        <v>0</v>
      </c>
      <c r="CX241" s="15">
        <f t="shared" si="147"/>
        <v>0</v>
      </c>
      <c r="CY241" s="15">
        <f t="shared" si="148"/>
        <v>0</v>
      </c>
      <c r="CZ241" s="15">
        <f t="shared" si="149"/>
        <v>0</v>
      </c>
    </row>
    <row r="242" spans="1:104" x14ac:dyDescent="0.2">
      <c r="A242" s="4" t="s">
        <v>286</v>
      </c>
      <c r="B242" s="4" t="s">
        <v>47</v>
      </c>
      <c r="C242" s="4">
        <v>0</v>
      </c>
      <c r="D242" s="4">
        <v>1985</v>
      </c>
      <c r="E242" s="4">
        <v>2001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3</v>
      </c>
      <c r="S242" s="4">
        <v>7</v>
      </c>
      <c r="T242" s="4">
        <v>0</v>
      </c>
      <c r="U242" s="4">
        <v>0</v>
      </c>
      <c r="V242" s="4">
        <v>0</v>
      </c>
      <c r="W242" s="4">
        <v>3</v>
      </c>
      <c r="X242" s="4">
        <v>0</v>
      </c>
      <c r="Y242" s="4">
        <v>0</v>
      </c>
      <c r="Z242" s="5">
        <v>1941</v>
      </c>
      <c r="AA242" s="5">
        <v>8080</v>
      </c>
      <c r="AB242" s="5">
        <v>7344</v>
      </c>
      <c r="AC242" s="5">
        <v>1125</v>
      </c>
      <c r="AD242" s="5">
        <v>1934</v>
      </c>
      <c r="AE242" s="5">
        <f t="shared" si="113"/>
        <v>1277</v>
      </c>
      <c r="AF242" s="5">
        <v>378</v>
      </c>
      <c r="AG242" s="5">
        <v>71</v>
      </c>
      <c r="AH242" s="5">
        <v>208</v>
      </c>
      <c r="AI242" s="5">
        <v>846</v>
      </c>
      <c r="AJ242" s="5">
        <v>346</v>
      </c>
      <c r="AK242" s="5">
        <v>98</v>
      </c>
      <c r="AL242" s="6">
        <f t="shared" si="114"/>
        <v>0.77927927927927931</v>
      </c>
      <c r="AM242" s="17">
        <f t="shared" si="115"/>
        <v>248</v>
      </c>
      <c r="AN242" s="5">
        <v>541</v>
      </c>
      <c r="AO242" s="5">
        <v>1526</v>
      </c>
      <c r="AP242" s="6">
        <v>0.26300000000000001</v>
      </c>
      <c r="AQ242" s="6">
        <v>0.31900000000000001</v>
      </c>
      <c r="AR242" s="6">
        <v>0.41899999999999998</v>
      </c>
      <c r="AS242" s="6">
        <v>0.73899999999999999</v>
      </c>
      <c r="AT242" s="5">
        <v>3078</v>
      </c>
      <c r="AU242" s="5">
        <v>98</v>
      </c>
      <c r="AV242" s="5">
        <v>87</v>
      </c>
      <c r="AW242" s="5">
        <v>61</v>
      </c>
      <c r="AX242" s="5">
        <v>47</v>
      </c>
      <c r="AY242" s="5">
        <v>32</v>
      </c>
      <c r="AZ242" s="5">
        <v>15727.2</v>
      </c>
      <c r="BA242" s="5">
        <v>4907</v>
      </c>
      <c r="BB242" s="5">
        <v>4739</v>
      </c>
      <c r="BC242" s="5">
        <v>97</v>
      </c>
      <c r="BD242" s="5">
        <v>71</v>
      </c>
      <c r="BE242" s="5">
        <v>23</v>
      </c>
      <c r="BF242" s="6">
        <v>0.98599999999999999</v>
      </c>
      <c r="BG242" s="12">
        <v>2.77</v>
      </c>
      <c r="BH242" s="12">
        <v>2.59</v>
      </c>
      <c r="BI242" s="6">
        <v>0.98099999999999998</v>
      </c>
      <c r="BJ242" s="12">
        <v>2.33</v>
      </c>
      <c r="BK242" s="12">
        <v>2.31</v>
      </c>
      <c r="BL242" s="4">
        <v>0</v>
      </c>
      <c r="BM242" s="4">
        <v>0</v>
      </c>
      <c r="BN242" s="4">
        <v>0</v>
      </c>
      <c r="BO242" s="4">
        <v>0</v>
      </c>
      <c r="BP242" s="18">
        <v>0</v>
      </c>
      <c r="BQ242" s="18">
        <v>0</v>
      </c>
      <c r="BR242" s="4">
        <v>0</v>
      </c>
      <c r="BS242" s="10">
        <f t="shared" si="116"/>
        <v>5.0000000000000044E-3</v>
      </c>
      <c r="BT242" s="11">
        <f t="shared" si="117"/>
        <v>0.43999999999999995</v>
      </c>
      <c r="BU242" s="11">
        <f t="shared" si="118"/>
        <v>0.2799999999999998</v>
      </c>
      <c r="BV242" s="18">
        <f t="shared" si="119"/>
        <v>0</v>
      </c>
      <c r="BW242" s="15">
        <f t="shared" si="120"/>
        <v>674.37403400309108</v>
      </c>
      <c r="BX242" s="15">
        <f t="shared" si="121"/>
        <v>612.94590417310667</v>
      </c>
      <c r="BY242" s="15">
        <f t="shared" si="122"/>
        <v>93.894899536321489</v>
      </c>
      <c r="BZ242" s="15">
        <f t="shared" si="123"/>
        <v>161.41576506955178</v>
      </c>
      <c r="CA242" s="15">
        <f t="shared" si="124"/>
        <v>106.58114374034004</v>
      </c>
      <c r="CB242" s="15">
        <f t="shared" si="125"/>
        <v>31.548686244204021</v>
      </c>
      <c r="CC242" s="15">
        <f t="shared" si="126"/>
        <v>5.9258114374034001</v>
      </c>
      <c r="CD242" s="15">
        <f t="shared" si="127"/>
        <v>17.360123647604329</v>
      </c>
      <c r="CE242" s="15">
        <f t="shared" si="128"/>
        <v>70.608964451313753</v>
      </c>
      <c r="CF242" s="15">
        <f t="shared" si="129"/>
        <v>28.877897990726428</v>
      </c>
      <c r="CG242" s="15">
        <f t="shared" si="130"/>
        <v>8.1792890262751161</v>
      </c>
      <c r="CH242" s="15">
        <f t="shared" si="131"/>
        <v>20.69860896445131</v>
      </c>
      <c r="CI242" s="15">
        <f t="shared" si="132"/>
        <v>45.153013910355483</v>
      </c>
      <c r="CJ242" s="15">
        <f t="shared" si="133"/>
        <v>127.36321483771252</v>
      </c>
      <c r="CK242" s="15">
        <f t="shared" si="134"/>
        <v>256.89644513137557</v>
      </c>
      <c r="CL242" s="15">
        <f t="shared" si="135"/>
        <v>8.1792890262751161</v>
      </c>
      <c r="CM242" s="15">
        <f t="shared" si="136"/>
        <v>7.2612055641421946</v>
      </c>
      <c r="CN242" s="15">
        <f t="shared" si="137"/>
        <v>5.091190108191654</v>
      </c>
      <c r="CO242" s="15">
        <f t="shared" si="138"/>
        <v>3.9227202472952087</v>
      </c>
      <c r="CP242" s="15">
        <f t="shared" si="139"/>
        <v>2.6707882534775891</v>
      </c>
      <c r="CQ242" s="15">
        <f t="shared" si="140"/>
        <v>409.54868624420396</v>
      </c>
      <c r="CR242" s="15">
        <f t="shared" si="141"/>
        <v>395.52704791344667</v>
      </c>
      <c r="CS242" s="15">
        <f t="shared" si="142"/>
        <v>8.0958268933539408</v>
      </c>
      <c r="CT242" s="15">
        <f t="shared" si="143"/>
        <v>5.9258114374034001</v>
      </c>
      <c r="CU242" s="15">
        <f t="shared" si="144"/>
        <v>1.9196290571870172</v>
      </c>
      <c r="CV242" s="15">
        <f t="shared" si="145"/>
        <v>0</v>
      </c>
      <c r="CW242" s="15">
        <f t="shared" si="146"/>
        <v>0</v>
      </c>
      <c r="CX242" s="15">
        <f t="shared" si="147"/>
        <v>0</v>
      </c>
      <c r="CY242" s="15">
        <f t="shared" si="148"/>
        <v>0</v>
      </c>
      <c r="CZ242" s="15">
        <f t="shared" si="149"/>
        <v>0</v>
      </c>
    </row>
    <row r="243" spans="1:104" x14ac:dyDescent="0.2">
      <c r="A243" s="4" t="s">
        <v>287</v>
      </c>
      <c r="B243" s="4" t="s">
        <v>47</v>
      </c>
      <c r="C243" s="4">
        <v>0</v>
      </c>
      <c r="D243" s="4">
        <v>1955</v>
      </c>
      <c r="E243" s="4">
        <v>1968</v>
      </c>
      <c r="F243" s="4">
        <v>0</v>
      </c>
      <c r="G243" s="4">
        <v>0</v>
      </c>
      <c r="H243" s="4">
        <v>0</v>
      </c>
      <c r="I243" s="4">
        <v>0</v>
      </c>
      <c r="J243" s="4">
        <v>1</v>
      </c>
      <c r="K243" s="4">
        <v>1</v>
      </c>
      <c r="L243" s="4">
        <v>0</v>
      </c>
      <c r="M243" s="4">
        <v>1</v>
      </c>
      <c r="N243" s="4">
        <v>0</v>
      </c>
      <c r="O243" s="4">
        <v>0</v>
      </c>
      <c r="P243" s="4">
        <v>1</v>
      </c>
      <c r="Q243" s="4">
        <v>0</v>
      </c>
      <c r="R243" s="4">
        <v>6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5">
        <v>1841</v>
      </c>
      <c r="AA243" s="5">
        <v>7559</v>
      </c>
      <c r="AB243" s="5">
        <v>6503</v>
      </c>
      <c r="AC243" s="5">
        <v>971</v>
      </c>
      <c r="AD243" s="5">
        <v>1730</v>
      </c>
      <c r="AE243" s="5">
        <f t="shared" si="113"/>
        <v>1052</v>
      </c>
      <c r="AF243" s="5">
        <v>283</v>
      </c>
      <c r="AG243" s="5">
        <v>21</v>
      </c>
      <c r="AH243" s="5">
        <v>374</v>
      </c>
      <c r="AI243" s="5">
        <v>1159</v>
      </c>
      <c r="AJ243" s="5">
        <v>19</v>
      </c>
      <c r="AK243" s="5">
        <v>27</v>
      </c>
      <c r="AL243" s="6">
        <f t="shared" si="114"/>
        <v>0.41304347826086957</v>
      </c>
      <c r="AM243" s="17">
        <f t="shared" si="115"/>
        <v>-8</v>
      </c>
      <c r="AN243" s="5">
        <v>951</v>
      </c>
      <c r="AO243" s="5">
        <v>880</v>
      </c>
      <c r="AP243" s="6">
        <v>0.26600000000000001</v>
      </c>
      <c r="AQ243" s="6">
        <v>0.35899999999999999</v>
      </c>
      <c r="AR243" s="6">
        <v>0.48899999999999999</v>
      </c>
      <c r="AS243" s="6">
        <v>0.84799999999999998</v>
      </c>
      <c r="AT243" s="5">
        <v>3177</v>
      </c>
      <c r="AU243" s="5">
        <v>182</v>
      </c>
      <c r="AV243" s="5">
        <v>29</v>
      </c>
      <c r="AW243" s="5">
        <v>16</v>
      </c>
      <c r="AX243" s="5">
        <v>60</v>
      </c>
      <c r="AY243" s="5">
        <v>58</v>
      </c>
      <c r="AZ243" s="5">
        <v>15618.1</v>
      </c>
      <c r="BA243" s="5">
        <v>3605</v>
      </c>
      <c r="BB243" s="5">
        <v>3407</v>
      </c>
      <c r="BC243" s="5">
        <v>124</v>
      </c>
      <c r="BD243" s="5">
        <v>74</v>
      </c>
      <c r="BE243" s="5">
        <v>31</v>
      </c>
      <c r="BF243" s="6">
        <v>0.97899999999999998</v>
      </c>
      <c r="BG243" s="12">
        <v>2.0299999999999998</v>
      </c>
      <c r="BH243" s="12">
        <v>1.98</v>
      </c>
      <c r="BI243" s="6">
        <v>0.98</v>
      </c>
      <c r="BJ243" s="12">
        <v>2.21</v>
      </c>
      <c r="BK243" s="12">
        <v>2.21</v>
      </c>
      <c r="BL243" s="4">
        <v>0</v>
      </c>
      <c r="BM243" s="4">
        <v>0</v>
      </c>
      <c r="BN243" s="4">
        <v>0</v>
      </c>
      <c r="BO243" s="4">
        <v>0</v>
      </c>
      <c r="BP243" s="18">
        <v>0</v>
      </c>
      <c r="BQ243" s="18">
        <v>0</v>
      </c>
      <c r="BR243" s="4">
        <v>0</v>
      </c>
      <c r="BS243" s="10">
        <f t="shared" si="116"/>
        <v>-1.0000000000000009E-3</v>
      </c>
      <c r="BT243" s="11">
        <f t="shared" si="117"/>
        <v>-0.18000000000000016</v>
      </c>
      <c r="BU243" s="11">
        <f t="shared" si="118"/>
        <v>-0.22999999999999998</v>
      </c>
      <c r="BV243" s="18">
        <f t="shared" si="119"/>
        <v>0</v>
      </c>
      <c r="BW243" s="15">
        <f t="shared" si="120"/>
        <v>665.15915263443787</v>
      </c>
      <c r="BX243" s="15">
        <f t="shared" si="121"/>
        <v>572.2357414448669</v>
      </c>
      <c r="BY243" s="15">
        <f t="shared" si="122"/>
        <v>85.443780554046711</v>
      </c>
      <c r="BZ243" s="15">
        <f t="shared" si="123"/>
        <v>152.2324823465508</v>
      </c>
      <c r="CA243" s="15">
        <f t="shared" si="124"/>
        <v>92.571428571428569</v>
      </c>
      <c r="CB243" s="15">
        <f t="shared" si="125"/>
        <v>24.90277023356871</v>
      </c>
      <c r="CC243" s="15">
        <f t="shared" si="126"/>
        <v>1.8479087452471483</v>
      </c>
      <c r="CD243" s="15">
        <f t="shared" si="127"/>
        <v>32.910374796306357</v>
      </c>
      <c r="CE243" s="15">
        <f t="shared" si="128"/>
        <v>101.98696360673547</v>
      </c>
      <c r="CF243" s="15">
        <f t="shared" si="129"/>
        <v>1.6719174361759914</v>
      </c>
      <c r="CG243" s="15">
        <f t="shared" si="130"/>
        <v>2.3758826724606195</v>
      </c>
      <c r="CH243" s="15">
        <f t="shared" si="131"/>
        <v>-0.70396523628462804</v>
      </c>
      <c r="CI243" s="15">
        <f t="shared" si="132"/>
        <v>83.683867463335147</v>
      </c>
      <c r="CJ243" s="15">
        <f t="shared" si="133"/>
        <v>77.436175991309071</v>
      </c>
      <c r="CK243" s="15">
        <f t="shared" si="134"/>
        <v>279.56219445953286</v>
      </c>
      <c r="CL243" s="15">
        <f t="shared" si="135"/>
        <v>16.015209125475284</v>
      </c>
      <c r="CM243" s="15">
        <f t="shared" si="136"/>
        <v>2.5518739815317764</v>
      </c>
      <c r="CN243" s="15">
        <f t="shared" si="137"/>
        <v>1.4079304725692556</v>
      </c>
      <c r="CO243" s="15">
        <f t="shared" si="138"/>
        <v>5.2797392721347096</v>
      </c>
      <c r="CP243" s="15">
        <f t="shared" si="139"/>
        <v>5.1037479630635527</v>
      </c>
      <c r="CQ243" s="15">
        <f t="shared" si="140"/>
        <v>317.22433460076047</v>
      </c>
      <c r="CR243" s="15">
        <f t="shared" si="141"/>
        <v>299.80119500271593</v>
      </c>
      <c r="CS243" s="15">
        <f t="shared" si="142"/>
        <v>10.911461162411733</v>
      </c>
      <c r="CT243" s="15">
        <f t="shared" si="143"/>
        <v>6.5116784356328088</v>
      </c>
      <c r="CU243" s="15">
        <f t="shared" si="144"/>
        <v>2.7278652906029333</v>
      </c>
      <c r="CV243" s="15">
        <f t="shared" si="145"/>
        <v>0</v>
      </c>
      <c r="CW243" s="15">
        <f t="shared" si="146"/>
        <v>0</v>
      </c>
      <c r="CX243" s="15">
        <f t="shared" si="147"/>
        <v>0</v>
      </c>
      <c r="CY243" s="15">
        <f t="shared" si="148"/>
        <v>0</v>
      </c>
      <c r="CZ243" s="15">
        <f t="shared" si="149"/>
        <v>0</v>
      </c>
    </row>
    <row r="244" spans="1:104" x14ac:dyDescent="0.2">
      <c r="A244" s="4" t="s">
        <v>288</v>
      </c>
      <c r="B244" s="4" t="s">
        <v>47</v>
      </c>
      <c r="C244" s="4">
        <v>0</v>
      </c>
      <c r="D244" s="4">
        <v>1986</v>
      </c>
      <c r="E244" s="4">
        <v>2006</v>
      </c>
      <c r="F244" s="4">
        <v>0</v>
      </c>
      <c r="G244" s="4">
        <v>0</v>
      </c>
      <c r="H244" s="4">
        <v>0</v>
      </c>
      <c r="I244" s="4">
        <v>1</v>
      </c>
      <c r="J244" s="4">
        <v>0</v>
      </c>
      <c r="K244" s="4">
        <v>1</v>
      </c>
      <c r="L244" s="4">
        <v>0</v>
      </c>
      <c r="M244" s="4">
        <v>0</v>
      </c>
      <c r="N244" s="4">
        <v>0</v>
      </c>
      <c r="O244" s="4">
        <v>0</v>
      </c>
      <c r="P244" s="4">
        <v>1</v>
      </c>
      <c r="Q244" s="4">
        <v>0</v>
      </c>
      <c r="R244" s="4">
        <v>4</v>
      </c>
      <c r="S244" s="4">
        <v>0</v>
      </c>
      <c r="T244" s="4">
        <v>1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5">
        <v>2186</v>
      </c>
      <c r="AA244" s="5">
        <v>8782</v>
      </c>
      <c r="AB244" s="5">
        <v>8044</v>
      </c>
      <c r="AC244" s="5">
        <v>1084</v>
      </c>
      <c r="AD244" s="5">
        <v>2152</v>
      </c>
      <c r="AE244" s="5">
        <f t="shared" si="113"/>
        <v>1359</v>
      </c>
      <c r="AF244" s="5">
        <v>428</v>
      </c>
      <c r="AG244" s="5">
        <v>59</v>
      </c>
      <c r="AH244" s="5">
        <v>306</v>
      </c>
      <c r="AI244" s="5">
        <v>1322</v>
      </c>
      <c r="AJ244" s="5">
        <v>142</v>
      </c>
      <c r="AK244" s="5">
        <v>52</v>
      </c>
      <c r="AL244" s="6">
        <f t="shared" si="114"/>
        <v>0.73195876288659789</v>
      </c>
      <c r="AM244" s="17">
        <f t="shared" si="115"/>
        <v>90</v>
      </c>
      <c r="AN244" s="5">
        <v>610</v>
      </c>
      <c r="AO244" s="5">
        <v>1239</v>
      </c>
      <c r="AP244" s="6">
        <v>0.26800000000000002</v>
      </c>
      <c r="AQ244" s="6">
        <v>0.315</v>
      </c>
      <c r="AR244" s="6">
        <v>0.45</v>
      </c>
      <c r="AS244" s="6">
        <v>0.76500000000000001</v>
      </c>
      <c r="AT244" s="5">
        <v>3616</v>
      </c>
      <c r="AU244" s="5">
        <v>193</v>
      </c>
      <c r="AV244" s="5">
        <v>7</v>
      </c>
      <c r="AW244" s="5">
        <v>1</v>
      </c>
      <c r="AX244" s="5">
        <v>120</v>
      </c>
      <c r="AY244" s="5">
        <v>102</v>
      </c>
      <c r="AZ244" s="5">
        <v>13641</v>
      </c>
      <c r="BA244" s="5">
        <v>3153</v>
      </c>
      <c r="BB244" s="5">
        <v>2951</v>
      </c>
      <c r="BC244" s="5">
        <v>108</v>
      </c>
      <c r="BD244" s="5">
        <v>94</v>
      </c>
      <c r="BE244" s="5">
        <v>23</v>
      </c>
      <c r="BF244" s="6">
        <v>0.97</v>
      </c>
      <c r="BG244" s="12">
        <v>2.02</v>
      </c>
      <c r="BH244" s="12">
        <v>1.89</v>
      </c>
      <c r="BI244" s="6">
        <v>0.98199999999999998</v>
      </c>
      <c r="BJ244" s="12">
        <v>2.39</v>
      </c>
      <c r="BK244" s="12">
        <v>2.37</v>
      </c>
      <c r="BL244" s="4">
        <v>0</v>
      </c>
      <c r="BM244" s="4">
        <v>0</v>
      </c>
      <c r="BN244" s="4">
        <v>0</v>
      </c>
      <c r="BO244" s="4">
        <v>0</v>
      </c>
      <c r="BP244" s="18">
        <v>0</v>
      </c>
      <c r="BQ244" s="18">
        <v>0</v>
      </c>
      <c r="BR244" s="4">
        <v>0</v>
      </c>
      <c r="BS244" s="10">
        <f t="shared" si="116"/>
        <v>-1.2000000000000011E-2</v>
      </c>
      <c r="BT244" s="11">
        <f t="shared" si="117"/>
        <v>-0.37000000000000011</v>
      </c>
      <c r="BU244" s="11">
        <f t="shared" si="118"/>
        <v>-0.4800000000000002</v>
      </c>
      <c r="BV244" s="18">
        <f t="shared" si="119"/>
        <v>0</v>
      </c>
      <c r="BW244" s="15">
        <f t="shared" si="120"/>
        <v>650.81610247026538</v>
      </c>
      <c r="BX244" s="15">
        <f t="shared" si="121"/>
        <v>596.12442817932299</v>
      </c>
      <c r="BY244" s="15">
        <f t="shared" si="122"/>
        <v>80.333028362305583</v>
      </c>
      <c r="BZ244" s="15">
        <f t="shared" si="123"/>
        <v>159.48032936870996</v>
      </c>
      <c r="CA244" s="15">
        <f t="shared" si="124"/>
        <v>100.71271729185729</v>
      </c>
      <c r="CB244" s="15">
        <f t="shared" si="125"/>
        <v>31.718206770356815</v>
      </c>
      <c r="CC244" s="15">
        <f t="shared" si="126"/>
        <v>4.3723696248856356</v>
      </c>
      <c r="CD244" s="15">
        <f t="shared" si="127"/>
        <v>22.677035681610246</v>
      </c>
      <c r="CE244" s="15">
        <f t="shared" si="128"/>
        <v>97.97072278133578</v>
      </c>
      <c r="CF244" s="15">
        <f t="shared" si="129"/>
        <v>10.523330283623055</v>
      </c>
      <c r="CG244" s="15">
        <f t="shared" si="130"/>
        <v>3.8536139066788655</v>
      </c>
      <c r="CH244" s="15">
        <f t="shared" si="131"/>
        <v>6.6697163769441898</v>
      </c>
      <c r="CI244" s="15">
        <f t="shared" si="132"/>
        <v>45.205855443732844</v>
      </c>
      <c r="CJ244" s="15">
        <f t="shared" si="133"/>
        <v>91.819762122598362</v>
      </c>
      <c r="CK244" s="15">
        <f t="shared" si="134"/>
        <v>267.97438243366884</v>
      </c>
      <c r="CL244" s="15">
        <f t="shared" si="135"/>
        <v>14.302836230558096</v>
      </c>
      <c r="CM244" s="15">
        <f t="shared" si="136"/>
        <v>0.51875571820677036</v>
      </c>
      <c r="CN244" s="15">
        <f t="shared" si="137"/>
        <v>7.4107959743824336E-2</v>
      </c>
      <c r="CO244" s="15">
        <f t="shared" si="138"/>
        <v>8.8929551692589204</v>
      </c>
      <c r="CP244" s="15">
        <f t="shared" si="139"/>
        <v>7.5590118938700819</v>
      </c>
      <c r="CQ244" s="15">
        <f t="shared" si="140"/>
        <v>233.66239707227811</v>
      </c>
      <c r="CR244" s="15">
        <f t="shared" si="141"/>
        <v>218.69258920402561</v>
      </c>
      <c r="CS244" s="15">
        <f t="shared" si="142"/>
        <v>8.0036596523330292</v>
      </c>
      <c r="CT244" s="15">
        <f t="shared" si="143"/>
        <v>6.9661482159194872</v>
      </c>
      <c r="CU244" s="15">
        <f t="shared" si="144"/>
        <v>1.7044830741079597</v>
      </c>
      <c r="CV244" s="15">
        <f t="shared" si="145"/>
        <v>0</v>
      </c>
      <c r="CW244" s="15">
        <f t="shared" si="146"/>
        <v>0</v>
      </c>
      <c r="CX244" s="15">
        <f t="shared" si="147"/>
        <v>0</v>
      </c>
      <c r="CY244" s="15">
        <f t="shared" si="148"/>
        <v>0</v>
      </c>
      <c r="CZ244" s="15">
        <f t="shared" si="149"/>
        <v>0</v>
      </c>
    </row>
    <row r="245" spans="1:104" x14ac:dyDescent="0.2">
      <c r="A245" s="4" t="s">
        <v>289</v>
      </c>
      <c r="B245" s="4" t="s">
        <v>47</v>
      </c>
      <c r="C245" s="4">
        <v>0</v>
      </c>
      <c r="D245" s="4">
        <v>1968</v>
      </c>
      <c r="E245" s="4">
        <v>1981</v>
      </c>
      <c r="F245" s="4">
        <v>2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3</v>
      </c>
      <c r="S245" s="4">
        <v>3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5">
        <v>1849</v>
      </c>
      <c r="AA245" s="5">
        <v>8090</v>
      </c>
      <c r="AB245" s="5">
        <v>7043</v>
      </c>
      <c r="AC245" s="5">
        <v>1258</v>
      </c>
      <c r="AD245" s="5">
        <v>1886</v>
      </c>
      <c r="AE245" s="5">
        <f t="shared" si="113"/>
        <v>1186</v>
      </c>
      <c r="AF245" s="5">
        <v>302</v>
      </c>
      <c r="AG245" s="5">
        <v>66</v>
      </c>
      <c r="AH245" s="5">
        <v>332</v>
      </c>
      <c r="AI245" s="5">
        <v>1024</v>
      </c>
      <c r="AJ245" s="5">
        <v>461</v>
      </c>
      <c r="AK245" s="5">
        <v>169</v>
      </c>
      <c r="AL245" s="6">
        <f t="shared" si="114"/>
        <v>0.7317460317460317</v>
      </c>
      <c r="AM245" s="17">
        <f t="shared" si="115"/>
        <v>292</v>
      </c>
      <c r="AN245" s="5">
        <v>914</v>
      </c>
      <c r="AO245" s="5">
        <v>1757</v>
      </c>
      <c r="AP245" s="6">
        <v>0.26800000000000002</v>
      </c>
      <c r="AQ245" s="6">
        <v>0.35299999999999998</v>
      </c>
      <c r="AR245" s="6">
        <v>0.47099999999999997</v>
      </c>
      <c r="AS245" s="6">
        <v>0.82399999999999995</v>
      </c>
      <c r="AT245" s="5">
        <v>3316</v>
      </c>
      <c r="AU245" s="5">
        <v>107</v>
      </c>
      <c r="AV245" s="5">
        <v>53</v>
      </c>
      <c r="AW245" s="5">
        <v>16</v>
      </c>
      <c r="AX245" s="5">
        <v>64</v>
      </c>
      <c r="AY245" s="5">
        <v>75</v>
      </c>
      <c r="AZ245" s="5">
        <v>15104.2</v>
      </c>
      <c r="BA245" s="5">
        <v>3876</v>
      </c>
      <c r="BB245" s="5">
        <v>3659</v>
      </c>
      <c r="BC245" s="5">
        <v>128</v>
      </c>
      <c r="BD245" s="5">
        <v>89</v>
      </c>
      <c r="BE245" s="5">
        <v>40</v>
      </c>
      <c r="BF245" s="6">
        <v>0.97699999999999998</v>
      </c>
      <c r="BG245" s="12">
        <v>2.2599999999999998</v>
      </c>
      <c r="BH245" s="12">
        <v>2.1800000000000002</v>
      </c>
      <c r="BI245" s="6">
        <v>0.97799999999999998</v>
      </c>
      <c r="BJ245" s="12">
        <v>2.25</v>
      </c>
      <c r="BK245" s="12">
        <v>2.25</v>
      </c>
      <c r="BL245" s="4">
        <v>0</v>
      </c>
      <c r="BM245" s="4">
        <v>0</v>
      </c>
      <c r="BN245" s="4">
        <v>0</v>
      </c>
      <c r="BO245" s="4">
        <v>0</v>
      </c>
      <c r="BP245" s="18">
        <v>0</v>
      </c>
      <c r="BQ245" s="18">
        <v>0</v>
      </c>
      <c r="BR245" s="4">
        <v>0</v>
      </c>
      <c r="BS245" s="10">
        <f t="shared" si="116"/>
        <v>-1.0000000000000009E-3</v>
      </c>
      <c r="BT245" s="11">
        <f t="shared" si="117"/>
        <v>9.9999999999997868E-3</v>
      </c>
      <c r="BU245" s="11">
        <f t="shared" si="118"/>
        <v>-6.999999999999984E-2</v>
      </c>
      <c r="BV245" s="18">
        <f t="shared" si="119"/>
        <v>0</v>
      </c>
      <c r="BW245" s="15">
        <f t="shared" si="120"/>
        <v>708.80475932936724</v>
      </c>
      <c r="BX245" s="15">
        <f t="shared" si="121"/>
        <v>617.07193077339105</v>
      </c>
      <c r="BY245" s="15">
        <f t="shared" si="122"/>
        <v>110.21957815035154</v>
      </c>
      <c r="BZ245" s="15">
        <f t="shared" si="123"/>
        <v>165.24175229853972</v>
      </c>
      <c r="CA245" s="15">
        <f t="shared" si="124"/>
        <v>103.91130340724716</v>
      </c>
      <c r="CB245" s="15">
        <f t="shared" si="125"/>
        <v>26.459707950243377</v>
      </c>
      <c r="CC245" s="15">
        <f t="shared" si="126"/>
        <v>5.782585181179015</v>
      </c>
      <c r="CD245" s="15">
        <f t="shared" si="127"/>
        <v>29.088155759870197</v>
      </c>
      <c r="CE245" s="15">
        <f t="shared" si="128"/>
        <v>89.717685235262309</v>
      </c>
      <c r="CF245" s="15">
        <f t="shared" si="129"/>
        <v>40.390481341265549</v>
      </c>
      <c r="CG245" s="15">
        <f t="shared" si="130"/>
        <v>14.806922660897783</v>
      </c>
      <c r="CH245" s="15">
        <f t="shared" si="131"/>
        <v>25.583558680367766</v>
      </c>
      <c r="CI245" s="15">
        <f t="shared" si="132"/>
        <v>80.080043266630611</v>
      </c>
      <c r="CJ245" s="15">
        <f t="shared" si="133"/>
        <v>153.93942671714441</v>
      </c>
      <c r="CK245" s="15">
        <f t="shared" si="134"/>
        <v>290.53109789075177</v>
      </c>
      <c r="CL245" s="15">
        <f t="shared" si="135"/>
        <v>9.3747971876690102</v>
      </c>
      <c r="CM245" s="15">
        <f t="shared" si="136"/>
        <v>4.6435911303407247</v>
      </c>
      <c r="CN245" s="15">
        <f t="shared" si="137"/>
        <v>1.4018388318009736</v>
      </c>
      <c r="CO245" s="15">
        <f t="shared" si="138"/>
        <v>5.6073553272038943</v>
      </c>
      <c r="CP245" s="15">
        <f t="shared" si="139"/>
        <v>6.571119524067063</v>
      </c>
      <c r="CQ245" s="15">
        <f t="shared" si="140"/>
        <v>339.59545700378578</v>
      </c>
      <c r="CR245" s="15">
        <f t="shared" si="141"/>
        <v>320.58301784748511</v>
      </c>
      <c r="CS245" s="15">
        <f t="shared" si="142"/>
        <v>11.214710654407789</v>
      </c>
      <c r="CT245" s="15">
        <f t="shared" si="143"/>
        <v>7.797728501892915</v>
      </c>
      <c r="CU245" s="15">
        <f t="shared" si="144"/>
        <v>3.5045970795024339</v>
      </c>
      <c r="CV245" s="15">
        <f t="shared" si="145"/>
        <v>0</v>
      </c>
      <c r="CW245" s="15">
        <f t="shared" si="146"/>
        <v>0</v>
      </c>
      <c r="CX245" s="15">
        <f t="shared" si="147"/>
        <v>0</v>
      </c>
      <c r="CY245" s="15">
        <f t="shared" si="148"/>
        <v>0</v>
      </c>
      <c r="CZ245" s="15">
        <f t="shared" si="149"/>
        <v>0</v>
      </c>
    </row>
    <row r="246" spans="1:104" x14ac:dyDescent="0.2">
      <c r="A246" s="4" t="s">
        <v>290</v>
      </c>
      <c r="B246" s="4" t="s">
        <v>47</v>
      </c>
      <c r="C246" s="4">
        <v>0</v>
      </c>
      <c r="D246" s="4">
        <v>1966</v>
      </c>
      <c r="E246" s="4">
        <v>1982</v>
      </c>
      <c r="F246" s="4">
        <v>0</v>
      </c>
      <c r="G246" s="4">
        <v>0</v>
      </c>
      <c r="H246" s="4">
        <v>2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1</v>
      </c>
      <c r="P246" s="4">
        <v>0</v>
      </c>
      <c r="Q246" s="4">
        <v>0</v>
      </c>
      <c r="R246" s="4">
        <v>7</v>
      </c>
      <c r="S246" s="4">
        <v>1</v>
      </c>
      <c r="T246" s="4">
        <v>0</v>
      </c>
      <c r="U246" s="4">
        <v>0</v>
      </c>
      <c r="V246" s="4">
        <v>0</v>
      </c>
      <c r="W246" s="4">
        <v>1</v>
      </c>
      <c r="X246" s="4">
        <v>0</v>
      </c>
      <c r="Y246" s="4">
        <v>0</v>
      </c>
      <c r="Z246" s="5">
        <v>1987</v>
      </c>
      <c r="AA246" s="5">
        <v>8051</v>
      </c>
      <c r="AB246" s="5">
        <v>7033</v>
      </c>
      <c r="AC246" s="5">
        <v>1123</v>
      </c>
      <c r="AD246" s="5">
        <v>2020</v>
      </c>
      <c r="AE246" s="5">
        <f t="shared" si="113"/>
        <v>1286</v>
      </c>
      <c r="AF246" s="5">
        <v>363</v>
      </c>
      <c r="AG246" s="5">
        <v>57</v>
      </c>
      <c r="AH246" s="5">
        <v>314</v>
      </c>
      <c r="AI246" s="5">
        <v>1092</v>
      </c>
      <c r="AJ246" s="5">
        <v>137</v>
      </c>
      <c r="AK246" s="5">
        <v>86</v>
      </c>
      <c r="AL246" s="6">
        <f t="shared" si="114"/>
        <v>0.61434977578475336</v>
      </c>
      <c r="AM246" s="17">
        <f t="shared" si="115"/>
        <v>51</v>
      </c>
      <c r="AN246" s="5">
        <v>890</v>
      </c>
      <c r="AO246" s="5">
        <v>1030</v>
      </c>
      <c r="AP246" s="6">
        <v>0.28699999999999998</v>
      </c>
      <c r="AQ246" s="6">
        <v>0.36599999999999999</v>
      </c>
      <c r="AR246" s="6">
        <v>0.48899999999999999</v>
      </c>
      <c r="AS246" s="6">
        <v>0.85499999999999998</v>
      </c>
      <c r="AT246" s="5">
        <v>3439</v>
      </c>
      <c r="AU246" s="5">
        <v>150</v>
      </c>
      <c r="AV246" s="5">
        <v>33</v>
      </c>
      <c r="AW246" s="5">
        <v>8</v>
      </c>
      <c r="AX246" s="5">
        <v>86</v>
      </c>
      <c r="AY246" s="5">
        <v>115</v>
      </c>
      <c r="AZ246" s="5">
        <v>15843.2</v>
      </c>
      <c r="BA246" s="5">
        <v>5613</v>
      </c>
      <c r="BB246" s="5">
        <v>5186</v>
      </c>
      <c r="BC246" s="5">
        <v>304</v>
      </c>
      <c r="BD246" s="5">
        <v>123</v>
      </c>
      <c r="BE246" s="5">
        <v>165</v>
      </c>
      <c r="BF246" s="6">
        <v>0.97799999999999998</v>
      </c>
      <c r="BG246" s="12">
        <v>3.12</v>
      </c>
      <c r="BH246" s="12">
        <v>2.93</v>
      </c>
      <c r="BI246" s="6">
        <v>0.98299999999999998</v>
      </c>
      <c r="BJ246" s="12">
        <v>2.95</v>
      </c>
      <c r="BK246" s="12">
        <v>3.01</v>
      </c>
      <c r="BL246" s="4">
        <v>0</v>
      </c>
      <c r="BM246" s="4">
        <v>0</v>
      </c>
      <c r="BN246" s="4">
        <v>0</v>
      </c>
      <c r="BO246" s="4">
        <v>0</v>
      </c>
      <c r="BP246" s="18">
        <v>0</v>
      </c>
      <c r="BQ246" s="18">
        <v>0</v>
      </c>
      <c r="BR246" s="4">
        <v>0</v>
      </c>
      <c r="BS246" s="10">
        <f t="shared" si="116"/>
        <v>-5.0000000000000044E-3</v>
      </c>
      <c r="BT246" s="11">
        <f t="shared" si="117"/>
        <v>0.16999999999999993</v>
      </c>
      <c r="BU246" s="11">
        <f t="shared" si="118"/>
        <v>-7.9999999999999627E-2</v>
      </c>
      <c r="BV246" s="18">
        <f t="shared" si="119"/>
        <v>0</v>
      </c>
      <c r="BW246" s="15">
        <f t="shared" si="120"/>
        <v>656.39758429793665</v>
      </c>
      <c r="BX246" s="15">
        <f t="shared" si="121"/>
        <v>573.40010065425258</v>
      </c>
      <c r="BY246" s="15">
        <f t="shared" si="122"/>
        <v>91.558127830900858</v>
      </c>
      <c r="BZ246" s="15">
        <f t="shared" si="123"/>
        <v>164.69048817312532</v>
      </c>
      <c r="CA246" s="15">
        <f t="shared" si="124"/>
        <v>104.8475088072471</v>
      </c>
      <c r="CB246" s="15">
        <f t="shared" si="125"/>
        <v>29.595369904378458</v>
      </c>
      <c r="CC246" s="15">
        <f t="shared" si="126"/>
        <v>4.6472068444891796</v>
      </c>
      <c r="CD246" s="15">
        <f t="shared" si="127"/>
        <v>25.60040261701057</v>
      </c>
      <c r="CE246" s="15">
        <f t="shared" si="128"/>
        <v>89.03069954705586</v>
      </c>
      <c r="CF246" s="15">
        <f t="shared" si="129"/>
        <v>11.169602415702064</v>
      </c>
      <c r="CG246" s="15">
        <f t="shared" si="130"/>
        <v>7.0115752390538493</v>
      </c>
      <c r="CH246" s="15">
        <f t="shared" si="131"/>
        <v>4.1580271766482149</v>
      </c>
      <c r="CI246" s="15">
        <f t="shared" si="132"/>
        <v>72.561650729743334</v>
      </c>
      <c r="CJ246" s="15">
        <f t="shared" si="133"/>
        <v>83.975842979365879</v>
      </c>
      <c r="CK246" s="15">
        <f t="shared" si="134"/>
        <v>280.38147961751383</v>
      </c>
      <c r="CL246" s="15">
        <f t="shared" si="135"/>
        <v>12.229491696024157</v>
      </c>
      <c r="CM246" s="15">
        <f t="shared" si="136"/>
        <v>2.6904881731253143</v>
      </c>
      <c r="CN246" s="15">
        <f t="shared" si="137"/>
        <v>0.65223955712128834</v>
      </c>
      <c r="CO246" s="15">
        <f t="shared" si="138"/>
        <v>7.0115752390538493</v>
      </c>
      <c r="CP246" s="15">
        <f t="shared" si="139"/>
        <v>9.3759436336185207</v>
      </c>
      <c r="CQ246" s="15">
        <f t="shared" si="140"/>
        <v>457.62757926522391</v>
      </c>
      <c r="CR246" s="15">
        <f t="shared" si="141"/>
        <v>422.81429290387518</v>
      </c>
      <c r="CS246" s="15">
        <f t="shared" si="142"/>
        <v>24.785103170608956</v>
      </c>
      <c r="CT246" s="15">
        <f t="shared" si="143"/>
        <v>10.028183190739808</v>
      </c>
      <c r="CU246" s="15">
        <f t="shared" si="144"/>
        <v>13.452440865626574</v>
      </c>
      <c r="CV246" s="15">
        <f t="shared" si="145"/>
        <v>0</v>
      </c>
      <c r="CW246" s="15">
        <f t="shared" si="146"/>
        <v>0</v>
      </c>
      <c r="CX246" s="15">
        <f t="shared" si="147"/>
        <v>0</v>
      </c>
      <c r="CY246" s="15">
        <f t="shared" si="148"/>
        <v>0</v>
      </c>
      <c r="CZ246" s="15">
        <f t="shared" si="149"/>
        <v>0</v>
      </c>
    </row>
    <row r="247" spans="1:104" x14ac:dyDescent="0.2">
      <c r="A247" s="4" t="s">
        <v>291</v>
      </c>
      <c r="B247" s="4" t="s">
        <v>47</v>
      </c>
      <c r="C247" s="4">
        <v>0</v>
      </c>
      <c r="D247" s="4">
        <v>1997</v>
      </c>
      <c r="E247" s="4">
        <v>2011</v>
      </c>
      <c r="F247" s="4">
        <v>0</v>
      </c>
      <c r="G247" s="4">
        <v>0</v>
      </c>
      <c r="H247" s="4">
        <v>1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1</v>
      </c>
      <c r="O247" s="4">
        <v>0</v>
      </c>
      <c r="P247" s="4">
        <v>0</v>
      </c>
      <c r="Q247" s="4">
        <v>0</v>
      </c>
      <c r="R247" s="4">
        <v>6</v>
      </c>
      <c r="S247" s="4">
        <v>0</v>
      </c>
      <c r="T247" s="4">
        <v>3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5">
        <v>1848</v>
      </c>
      <c r="AA247" s="5">
        <v>7745</v>
      </c>
      <c r="AB247" s="5">
        <v>6978</v>
      </c>
      <c r="AC247" s="5">
        <v>1076</v>
      </c>
      <c r="AD247" s="5">
        <v>2156</v>
      </c>
      <c r="AE247" s="5">
        <f t="shared" si="113"/>
        <v>1415</v>
      </c>
      <c r="AF247" s="5">
        <v>426</v>
      </c>
      <c r="AG247" s="5">
        <v>21</v>
      </c>
      <c r="AH247" s="5">
        <v>294</v>
      </c>
      <c r="AI247" s="5">
        <v>1236</v>
      </c>
      <c r="AJ247" s="5">
        <v>94</v>
      </c>
      <c r="AK247" s="5">
        <v>50</v>
      </c>
      <c r="AL247" s="6">
        <f t="shared" si="114"/>
        <v>0.65277777777777779</v>
      </c>
      <c r="AM247" s="17">
        <f t="shared" si="115"/>
        <v>44</v>
      </c>
      <c r="AN247" s="5">
        <v>651</v>
      </c>
      <c r="AO247" s="5">
        <v>852</v>
      </c>
      <c r="AP247" s="6">
        <v>0.309</v>
      </c>
      <c r="AQ247" s="6">
        <v>0.36899999999999999</v>
      </c>
      <c r="AR247" s="6">
        <v>0.502</v>
      </c>
      <c r="AS247" s="6">
        <v>0.871</v>
      </c>
      <c r="AT247" s="5">
        <v>3506</v>
      </c>
      <c r="AU247" s="5">
        <v>242</v>
      </c>
      <c r="AV247" s="5">
        <v>45</v>
      </c>
      <c r="AW247" s="5">
        <v>3</v>
      </c>
      <c r="AX247" s="5">
        <v>65</v>
      </c>
      <c r="AY247" s="5">
        <v>36</v>
      </c>
      <c r="AZ247" s="5">
        <v>14559</v>
      </c>
      <c r="BA247" s="5">
        <v>3360</v>
      </c>
      <c r="BB247" s="5">
        <v>3208</v>
      </c>
      <c r="BC247" s="5">
        <v>108</v>
      </c>
      <c r="BD247" s="5">
        <v>44</v>
      </c>
      <c r="BE247" s="5">
        <v>20</v>
      </c>
      <c r="BF247" s="6">
        <v>0.98699999999999999</v>
      </c>
      <c r="BG247" s="12">
        <v>2.0499999999999998</v>
      </c>
      <c r="BH247" s="12">
        <v>1.92</v>
      </c>
      <c r="BI247" s="6">
        <v>0.98499999999999999</v>
      </c>
      <c r="BJ247" s="12">
        <v>2.3199999999999998</v>
      </c>
      <c r="BK247" s="12">
        <v>2.29</v>
      </c>
      <c r="BL247" s="4">
        <v>0</v>
      </c>
      <c r="BM247" s="4">
        <v>0</v>
      </c>
      <c r="BN247" s="4">
        <v>0</v>
      </c>
      <c r="BO247" s="4">
        <v>0</v>
      </c>
      <c r="BP247" s="18">
        <v>0</v>
      </c>
      <c r="BQ247" s="18">
        <v>0</v>
      </c>
      <c r="BR247" s="4">
        <v>0</v>
      </c>
      <c r="BS247" s="10">
        <f t="shared" si="116"/>
        <v>2.0000000000000018E-3</v>
      </c>
      <c r="BT247" s="11">
        <f t="shared" si="117"/>
        <v>-0.27</v>
      </c>
      <c r="BU247" s="11">
        <f t="shared" si="118"/>
        <v>-0.37000000000000011</v>
      </c>
      <c r="BV247" s="18">
        <f t="shared" si="119"/>
        <v>0</v>
      </c>
      <c r="BW247" s="15">
        <f t="shared" si="120"/>
        <v>678.94480519480521</v>
      </c>
      <c r="BX247" s="15">
        <f t="shared" si="121"/>
        <v>611.70779220779218</v>
      </c>
      <c r="BY247" s="15">
        <f t="shared" si="122"/>
        <v>94.324675324675326</v>
      </c>
      <c r="BZ247" s="15">
        <f t="shared" si="123"/>
        <v>189</v>
      </c>
      <c r="CA247" s="15">
        <f t="shared" si="124"/>
        <v>124.04220779220779</v>
      </c>
      <c r="CB247" s="15">
        <f t="shared" si="125"/>
        <v>37.344155844155843</v>
      </c>
      <c r="CC247" s="15">
        <f t="shared" si="126"/>
        <v>1.8409090909090911</v>
      </c>
      <c r="CD247" s="15">
        <f t="shared" si="127"/>
        <v>25.772727272727273</v>
      </c>
      <c r="CE247" s="15">
        <f t="shared" si="128"/>
        <v>108.35064935064935</v>
      </c>
      <c r="CF247" s="15">
        <f t="shared" si="129"/>
        <v>8.2402597402597397</v>
      </c>
      <c r="CG247" s="15">
        <f t="shared" si="130"/>
        <v>4.383116883116883</v>
      </c>
      <c r="CH247" s="15">
        <f t="shared" si="131"/>
        <v>3.8571428571428568</v>
      </c>
      <c r="CI247" s="15">
        <f t="shared" si="132"/>
        <v>57.06818181818182</v>
      </c>
      <c r="CJ247" s="15">
        <f t="shared" si="133"/>
        <v>74.688311688311686</v>
      </c>
      <c r="CK247" s="15">
        <f t="shared" si="134"/>
        <v>307.34415584415581</v>
      </c>
      <c r="CL247" s="15">
        <f t="shared" si="135"/>
        <v>21.214285714285715</v>
      </c>
      <c r="CM247" s="15">
        <f t="shared" si="136"/>
        <v>3.9448051948051952</v>
      </c>
      <c r="CN247" s="15">
        <f t="shared" si="137"/>
        <v>0.26298701298701299</v>
      </c>
      <c r="CO247" s="15">
        <f t="shared" si="138"/>
        <v>5.6980519480519485</v>
      </c>
      <c r="CP247" s="15">
        <f t="shared" si="139"/>
        <v>3.1558441558441559</v>
      </c>
      <c r="CQ247" s="15">
        <f t="shared" si="140"/>
        <v>294.54545454545456</v>
      </c>
      <c r="CR247" s="15">
        <f t="shared" si="141"/>
        <v>281.22077922077921</v>
      </c>
      <c r="CS247" s="15">
        <f t="shared" si="142"/>
        <v>9.4675324675324681</v>
      </c>
      <c r="CT247" s="15">
        <f t="shared" si="143"/>
        <v>3.8571428571428568</v>
      </c>
      <c r="CU247" s="15">
        <f t="shared" si="144"/>
        <v>1.7532467532467533</v>
      </c>
      <c r="CV247" s="15">
        <f t="shared" si="145"/>
        <v>0</v>
      </c>
      <c r="CW247" s="15">
        <f t="shared" si="146"/>
        <v>0</v>
      </c>
      <c r="CX247" s="15">
        <f t="shared" si="147"/>
        <v>0</v>
      </c>
      <c r="CY247" s="15">
        <f t="shared" si="148"/>
        <v>0</v>
      </c>
      <c r="CZ247" s="15">
        <f t="shared" si="149"/>
        <v>0</v>
      </c>
    </row>
    <row r="248" spans="1:104" x14ac:dyDescent="0.2">
      <c r="A248" s="4" t="s">
        <v>292</v>
      </c>
      <c r="B248" s="4" t="s">
        <v>47</v>
      </c>
      <c r="C248" s="4">
        <v>0</v>
      </c>
      <c r="D248" s="4">
        <v>1985</v>
      </c>
      <c r="E248" s="4">
        <v>2001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1</v>
      </c>
      <c r="O248" s="4">
        <v>0</v>
      </c>
      <c r="P248" s="4">
        <v>0</v>
      </c>
      <c r="Q248" s="4">
        <v>0</v>
      </c>
      <c r="R248" s="4">
        <v>5</v>
      </c>
      <c r="S248" s="4">
        <v>0</v>
      </c>
      <c r="T248" s="4">
        <v>0</v>
      </c>
      <c r="U248" s="4">
        <v>0</v>
      </c>
      <c r="V248" s="4">
        <v>0</v>
      </c>
      <c r="W248" s="4">
        <v>5</v>
      </c>
      <c r="X248" s="4">
        <v>0</v>
      </c>
      <c r="Y248" s="4">
        <v>0</v>
      </c>
      <c r="Z248" s="5">
        <v>2053</v>
      </c>
      <c r="AA248" s="5">
        <v>8329</v>
      </c>
      <c r="AB248" s="5">
        <v>7318</v>
      </c>
      <c r="AC248" s="5">
        <v>1041</v>
      </c>
      <c r="AD248" s="5">
        <v>2105</v>
      </c>
      <c r="AE248" s="5">
        <f t="shared" si="113"/>
        <v>1352</v>
      </c>
      <c r="AF248" s="5">
        <v>451</v>
      </c>
      <c r="AG248" s="5">
        <v>21</v>
      </c>
      <c r="AH248" s="5">
        <v>281</v>
      </c>
      <c r="AI248" s="5">
        <v>1269</v>
      </c>
      <c r="AJ248" s="5">
        <v>141</v>
      </c>
      <c r="AK248" s="5">
        <v>73</v>
      </c>
      <c r="AL248" s="6">
        <f t="shared" si="114"/>
        <v>0.65887850467289721</v>
      </c>
      <c r="AM248" s="17">
        <f t="shared" si="115"/>
        <v>68</v>
      </c>
      <c r="AN248" s="5">
        <v>892</v>
      </c>
      <c r="AO248" s="5">
        <v>1166</v>
      </c>
      <c r="AP248" s="6">
        <v>0.28799999999999998</v>
      </c>
      <c r="AQ248" s="6">
        <v>0.36299999999999999</v>
      </c>
      <c r="AR248" s="6">
        <v>0.47</v>
      </c>
      <c r="AS248" s="6">
        <v>0.83299999999999996</v>
      </c>
      <c r="AT248" s="5">
        <v>3441</v>
      </c>
      <c r="AU248" s="5">
        <v>221</v>
      </c>
      <c r="AV248" s="5">
        <v>22</v>
      </c>
      <c r="AW248" s="5">
        <v>7</v>
      </c>
      <c r="AX248" s="5">
        <v>90</v>
      </c>
      <c r="AY248" s="5">
        <v>107</v>
      </c>
      <c r="AZ248" s="5">
        <v>16431</v>
      </c>
      <c r="BA248" s="5">
        <v>4081</v>
      </c>
      <c r="BB248" s="5">
        <v>3915</v>
      </c>
      <c r="BC248" s="5">
        <v>118</v>
      </c>
      <c r="BD248" s="5">
        <v>48</v>
      </c>
      <c r="BE248" s="5">
        <v>36</v>
      </c>
      <c r="BF248" s="6">
        <v>0.98799999999999999</v>
      </c>
      <c r="BG248" s="12">
        <v>2.21</v>
      </c>
      <c r="BH248" s="12">
        <v>2.06</v>
      </c>
      <c r="BI248" s="6">
        <v>0.98299999999999998</v>
      </c>
      <c r="BJ248" s="12">
        <v>2.41</v>
      </c>
      <c r="BK248" s="12">
        <v>2.42</v>
      </c>
      <c r="BL248" s="4">
        <v>0</v>
      </c>
      <c r="BM248" s="4">
        <v>0</v>
      </c>
      <c r="BN248" s="4">
        <v>0</v>
      </c>
      <c r="BO248" s="4">
        <v>0</v>
      </c>
      <c r="BP248" s="18">
        <v>0</v>
      </c>
      <c r="BQ248" s="18">
        <v>0</v>
      </c>
      <c r="BR248" s="4">
        <v>0</v>
      </c>
      <c r="BS248" s="10">
        <f t="shared" si="116"/>
        <v>5.0000000000000044E-3</v>
      </c>
      <c r="BT248" s="11">
        <f t="shared" si="117"/>
        <v>-0.20000000000000018</v>
      </c>
      <c r="BU248" s="11">
        <f t="shared" si="118"/>
        <v>-0.35999999999999988</v>
      </c>
      <c r="BV248" s="18">
        <f t="shared" si="119"/>
        <v>0</v>
      </c>
      <c r="BW248" s="15">
        <f t="shared" si="120"/>
        <v>657.23234291281062</v>
      </c>
      <c r="BX248" s="15">
        <f t="shared" si="121"/>
        <v>577.45543107647347</v>
      </c>
      <c r="BY248" s="15">
        <f t="shared" si="122"/>
        <v>82.144179249878221</v>
      </c>
      <c r="BZ248" s="15">
        <f t="shared" si="123"/>
        <v>166.1032635168047</v>
      </c>
      <c r="CA248" s="15">
        <f t="shared" si="124"/>
        <v>106.68485143692159</v>
      </c>
      <c r="CB248" s="15">
        <f t="shared" si="125"/>
        <v>35.587920116902097</v>
      </c>
      <c r="CC248" s="15">
        <f t="shared" si="126"/>
        <v>1.6570871894788117</v>
      </c>
      <c r="CD248" s="15">
        <f t="shared" si="127"/>
        <v>22.173404773502192</v>
      </c>
      <c r="CE248" s="15">
        <f t="shared" si="128"/>
        <v>100.13541159279103</v>
      </c>
      <c r="CF248" s="15">
        <f t="shared" si="129"/>
        <v>11.126156843643448</v>
      </c>
      <c r="CG248" s="15">
        <f t="shared" si="130"/>
        <v>5.7603507062834884</v>
      </c>
      <c r="CH248" s="15">
        <f t="shared" si="131"/>
        <v>5.3658061373599599</v>
      </c>
      <c r="CI248" s="15">
        <f t="shared" si="132"/>
        <v>70.386751095957138</v>
      </c>
      <c r="CJ248" s="15">
        <f t="shared" si="133"/>
        <v>92.007793472966398</v>
      </c>
      <c r="CK248" s="15">
        <f t="shared" si="134"/>
        <v>271.52557233317094</v>
      </c>
      <c r="CL248" s="15">
        <f t="shared" si="135"/>
        <v>17.438869946419874</v>
      </c>
      <c r="CM248" s="15">
        <f t="shared" si="136"/>
        <v>1.7359961032635167</v>
      </c>
      <c r="CN248" s="15">
        <f t="shared" si="137"/>
        <v>0.55236239649293717</v>
      </c>
      <c r="CO248" s="15">
        <f t="shared" si="138"/>
        <v>7.1018022406234778</v>
      </c>
      <c r="CP248" s="15">
        <f t="shared" si="139"/>
        <v>8.443253774963468</v>
      </c>
      <c r="CQ248" s="15">
        <f t="shared" si="140"/>
        <v>322.02727715538236</v>
      </c>
      <c r="CR248" s="15">
        <f t="shared" si="141"/>
        <v>308.92839746712127</v>
      </c>
      <c r="CS248" s="15">
        <f t="shared" si="142"/>
        <v>9.3112518265952264</v>
      </c>
      <c r="CT248" s="15">
        <f t="shared" si="143"/>
        <v>3.7876278616658547</v>
      </c>
      <c r="CU248" s="15">
        <f t="shared" si="144"/>
        <v>2.8407208962493913</v>
      </c>
      <c r="CV248" s="15">
        <f t="shared" si="145"/>
        <v>0</v>
      </c>
      <c r="CW248" s="15">
        <f t="shared" si="146"/>
        <v>0</v>
      </c>
      <c r="CX248" s="15">
        <f t="shared" si="147"/>
        <v>0</v>
      </c>
      <c r="CY248" s="15">
        <f t="shared" si="148"/>
        <v>0</v>
      </c>
      <c r="CZ248" s="15">
        <f t="shared" si="149"/>
        <v>0</v>
      </c>
    </row>
    <row r="249" spans="1:104" x14ac:dyDescent="0.2">
      <c r="A249" s="4" t="s">
        <v>293</v>
      </c>
      <c r="B249" s="4" t="s">
        <v>47</v>
      </c>
      <c r="C249" s="4">
        <v>0</v>
      </c>
      <c r="D249" s="4">
        <v>1975</v>
      </c>
      <c r="E249" s="4">
        <v>1992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3</v>
      </c>
      <c r="N249" s="4">
        <v>0</v>
      </c>
      <c r="O249" s="4">
        <v>1</v>
      </c>
      <c r="P249" s="4">
        <v>1</v>
      </c>
      <c r="Q249" s="4">
        <v>1</v>
      </c>
      <c r="R249" s="4">
        <v>4</v>
      </c>
      <c r="S249" s="4">
        <v>0</v>
      </c>
      <c r="T249" s="4">
        <v>2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5">
        <v>1994</v>
      </c>
      <c r="AA249" s="5">
        <v>8230</v>
      </c>
      <c r="AB249" s="5">
        <v>6847</v>
      </c>
      <c r="AC249" s="5">
        <v>1118</v>
      </c>
      <c r="AD249" s="5">
        <v>1826</v>
      </c>
      <c r="AE249" s="5">
        <f t="shared" si="113"/>
        <v>1115</v>
      </c>
      <c r="AF249" s="5">
        <v>332</v>
      </c>
      <c r="AG249" s="5">
        <v>39</v>
      </c>
      <c r="AH249" s="5">
        <v>340</v>
      </c>
      <c r="AI249" s="5">
        <v>1180</v>
      </c>
      <c r="AJ249" s="5">
        <v>77</v>
      </c>
      <c r="AK249" s="5">
        <v>61</v>
      </c>
      <c r="AL249" s="6">
        <f t="shared" si="114"/>
        <v>0.55797101449275366</v>
      </c>
      <c r="AM249" s="17">
        <f t="shared" si="115"/>
        <v>16</v>
      </c>
      <c r="AN249" s="5">
        <v>1262</v>
      </c>
      <c r="AO249" s="5">
        <v>1441</v>
      </c>
      <c r="AP249" s="6">
        <v>0.26700000000000002</v>
      </c>
      <c r="AQ249" s="6">
        <v>0.379</v>
      </c>
      <c r="AR249" s="6">
        <v>0.47599999999999998</v>
      </c>
      <c r="AS249" s="6">
        <v>0.85399999999999998</v>
      </c>
      <c r="AT249" s="5">
        <v>3256</v>
      </c>
      <c r="AU249" s="5">
        <v>174</v>
      </c>
      <c r="AV249" s="5">
        <v>24</v>
      </c>
      <c r="AW249" s="5">
        <v>9</v>
      </c>
      <c r="AX249" s="5">
        <v>83</v>
      </c>
      <c r="AY249" s="5">
        <v>127</v>
      </c>
      <c r="AZ249" s="5">
        <v>13839.2</v>
      </c>
      <c r="BA249" s="5">
        <v>7688</v>
      </c>
      <c r="BB249" s="5">
        <v>7127</v>
      </c>
      <c r="BC249" s="5">
        <v>456</v>
      </c>
      <c r="BD249" s="5">
        <v>105</v>
      </c>
      <c r="BE249" s="5">
        <v>500</v>
      </c>
      <c r="BF249" s="6">
        <v>0.98599999999999999</v>
      </c>
      <c r="BG249" s="12">
        <v>4.93</v>
      </c>
      <c r="BH249" s="12">
        <v>4.67</v>
      </c>
      <c r="BI249" s="6">
        <v>0.98799999999999999</v>
      </c>
      <c r="BJ249" s="12">
        <v>4.99</v>
      </c>
      <c r="BK249" s="12">
        <v>4.9800000000000004</v>
      </c>
      <c r="BL249" s="4">
        <v>0</v>
      </c>
      <c r="BM249" s="4">
        <v>0</v>
      </c>
      <c r="BN249" s="4">
        <v>0</v>
      </c>
      <c r="BO249" s="4">
        <v>0</v>
      </c>
      <c r="BP249" s="18">
        <v>0</v>
      </c>
      <c r="BQ249" s="18">
        <v>0</v>
      </c>
      <c r="BR249" s="4">
        <v>0</v>
      </c>
      <c r="BS249" s="10">
        <f t="shared" si="116"/>
        <v>-2.0000000000000018E-3</v>
      </c>
      <c r="BT249" s="11">
        <f t="shared" si="117"/>
        <v>-6.0000000000000497E-2</v>
      </c>
      <c r="BU249" s="11">
        <f t="shared" si="118"/>
        <v>-0.3100000000000005</v>
      </c>
      <c r="BV249" s="18">
        <f t="shared" si="119"/>
        <v>0</v>
      </c>
      <c r="BW249" s="15">
        <f t="shared" si="120"/>
        <v>668.63590772316957</v>
      </c>
      <c r="BX249" s="15">
        <f t="shared" si="121"/>
        <v>556.27582748244731</v>
      </c>
      <c r="BY249" s="15">
        <f t="shared" si="122"/>
        <v>90.830491474423269</v>
      </c>
      <c r="BZ249" s="15">
        <f t="shared" si="123"/>
        <v>148.35105315947843</v>
      </c>
      <c r="CA249" s="15">
        <f t="shared" si="124"/>
        <v>90.586760280842526</v>
      </c>
      <c r="CB249" s="15">
        <f t="shared" si="125"/>
        <v>26.972918756268804</v>
      </c>
      <c r="CC249" s="15">
        <f t="shared" si="126"/>
        <v>3.168505516549649</v>
      </c>
      <c r="CD249" s="15">
        <f t="shared" si="127"/>
        <v>27.622868605817452</v>
      </c>
      <c r="CE249" s="15">
        <f t="shared" si="128"/>
        <v>95.867602808425275</v>
      </c>
      <c r="CF249" s="15">
        <f t="shared" si="129"/>
        <v>6.2557673019057169</v>
      </c>
      <c r="CG249" s="15">
        <f t="shared" si="130"/>
        <v>4.955867602808425</v>
      </c>
      <c r="CH249" s="15">
        <f t="shared" si="131"/>
        <v>1.299899699097292</v>
      </c>
      <c r="CI249" s="15">
        <f t="shared" si="132"/>
        <v>102.52958876629889</v>
      </c>
      <c r="CJ249" s="15">
        <f t="shared" si="133"/>
        <v>117.07221664994985</v>
      </c>
      <c r="CK249" s="15">
        <f t="shared" si="134"/>
        <v>264.5295887662989</v>
      </c>
      <c r="CL249" s="15">
        <f t="shared" si="135"/>
        <v>14.13640922768305</v>
      </c>
      <c r="CM249" s="15">
        <f t="shared" si="136"/>
        <v>1.9498495486459377</v>
      </c>
      <c r="CN249" s="15">
        <f t="shared" si="137"/>
        <v>0.73119358074222673</v>
      </c>
      <c r="CO249" s="15">
        <f t="shared" si="138"/>
        <v>6.743229689067201</v>
      </c>
      <c r="CP249" s="15">
        <f t="shared" si="139"/>
        <v>10.317953861584753</v>
      </c>
      <c r="CQ249" s="15">
        <f t="shared" si="140"/>
        <v>624.60180541624879</v>
      </c>
      <c r="CR249" s="15">
        <f t="shared" si="141"/>
        <v>579.02407221664998</v>
      </c>
      <c r="CS249" s="15">
        <f t="shared" si="142"/>
        <v>37.047141424272816</v>
      </c>
      <c r="CT249" s="15">
        <f t="shared" si="143"/>
        <v>8.530591775325977</v>
      </c>
      <c r="CU249" s="15">
        <f t="shared" si="144"/>
        <v>40.621865596790371</v>
      </c>
      <c r="CV249" s="15">
        <f t="shared" si="145"/>
        <v>0</v>
      </c>
      <c r="CW249" s="15">
        <f t="shared" si="146"/>
        <v>0</v>
      </c>
      <c r="CX249" s="15">
        <f t="shared" si="147"/>
        <v>0</v>
      </c>
      <c r="CY249" s="15">
        <f t="shared" si="148"/>
        <v>0</v>
      </c>
      <c r="CZ249" s="15">
        <f t="shared" si="149"/>
        <v>0</v>
      </c>
    </row>
    <row r="250" spans="1:104" x14ac:dyDescent="0.2">
      <c r="A250" s="4" t="s">
        <v>294</v>
      </c>
      <c r="B250" s="4" t="s">
        <v>47</v>
      </c>
      <c r="C250" s="4">
        <v>0</v>
      </c>
      <c r="D250" s="4">
        <v>1973</v>
      </c>
      <c r="E250" s="4">
        <v>1991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3</v>
      </c>
      <c r="S250" s="4">
        <v>0</v>
      </c>
      <c r="T250" s="4">
        <v>0</v>
      </c>
      <c r="U250" s="4">
        <v>0</v>
      </c>
      <c r="V250" s="4">
        <v>0</v>
      </c>
      <c r="W250" s="4">
        <v>2</v>
      </c>
      <c r="X250" s="4">
        <v>0</v>
      </c>
      <c r="Y250" s="4">
        <v>0</v>
      </c>
      <c r="Z250" s="5">
        <v>2097</v>
      </c>
      <c r="AA250" s="5">
        <v>8049</v>
      </c>
      <c r="AB250" s="5">
        <v>7229</v>
      </c>
      <c r="AC250" s="5">
        <v>1129</v>
      </c>
      <c r="AD250" s="5">
        <v>2143</v>
      </c>
      <c r="AE250" s="5">
        <f t="shared" si="113"/>
        <v>1550</v>
      </c>
      <c r="AF250" s="5">
        <v>364</v>
      </c>
      <c r="AG250" s="5">
        <v>77</v>
      </c>
      <c r="AH250" s="5">
        <v>152</v>
      </c>
      <c r="AI250" s="5">
        <v>859</v>
      </c>
      <c r="AJ250" s="5">
        <v>200</v>
      </c>
      <c r="AK250" s="5">
        <v>83</v>
      </c>
      <c r="AL250" s="6">
        <f t="shared" si="114"/>
        <v>0.70671378091872794</v>
      </c>
      <c r="AM250" s="17">
        <f t="shared" si="115"/>
        <v>117</v>
      </c>
      <c r="AN250" s="5">
        <v>719</v>
      </c>
      <c r="AO250" s="5">
        <v>898</v>
      </c>
      <c r="AP250" s="6">
        <v>0.29599999999999999</v>
      </c>
      <c r="AQ250" s="6">
        <v>0.35899999999999999</v>
      </c>
      <c r="AR250" s="6">
        <v>0.43099999999999999</v>
      </c>
      <c r="AS250" s="6">
        <v>0.79</v>
      </c>
      <c r="AT250" s="5">
        <v>3117</v>
      </c>
      <c r="AU250" s="5">
        <v>106</v>
      </c>
      <c r="AV250" s="5">
        <v>14</v>
      </c>
      <c r="AW250" s="5">
        <v>31</v>
      </c>
      <c r="AX250" s="5">
        <v>55</v>
      </c>
      <c r="AY250" s="5">
        <v>51</v>
      </c>
      <c r="AZ250" s="5">
        <v>15323.2</v>
      </c>
      <c r="BA250" s="5">
        <v>4866</v>
      </c>
      <c r="BB250" s="5">
        <v>4578</v>
      </c>
      <c r="BC250" s="5">
        <v>199</v>
      </c>
      <c r="BD250" s="5">
        <v>89</v>
      </c>
      <c r="BE250" s="5">
        <v>143</v>
      </c>
      <c r="BF250" s="6">
        <v>0.98199999999999998</v>
      </c>
      <c r="BG250" s="12">
        <v>2.81</v>
      </c>
      <c r="BH250" s="12">
        <v>2.5499999999999998</v>
      </c>
      <c r="BI250" s="6">
        <v>0.98399999999999999</v>
      </c>
      <c r="BJ250" s="12">
        <v>2.99</v>
      </c>
      <c r="BK250" s="12">
        <v>3.01</v>
      </c>
      <c r="BL250" s="4">
        <v>0</v>
      </c>
      <c r="BM250" s="4">
        <v>0</v>
      </c>
      <c r="BN250" s="4">
        <v>0</v>
      </c>
      <c r="BO250" s="4">
        <v>0</v>
      </c>
      <c r="BP250" s="18">
        <v>0</v>
      </c>
      <c r="BQ250" s="18">
        <v>0</v>
      </c>
      <c r="BR250" s="4">
        <v>0</v>
      </c>
      <c r="BS250" s="10">
        <f t="shared" si="116"/>
        <v>-2.0000000000000018E-3</v>
      </c>
      <c r="BT250" s="11">
        <f t="shared" si="117"/>
        <v>-0.18000000000000016</v>
      </c>
      <c r="BU250" s="11">
        <f t="shared" si="118"/>
        <v>-0.45999999999999996</v>
      </c>
      <c r="BV250" s="18">
        <f t="shared" si="119"/>
        <v>0</v>
      </c>
      <c r="BW250" s="15">
        <f t="shared" si="120"/>
        <v>621.81115879828326</v>
      </c>
      <c r="BX250" s="15">
        <f t="shared" si="121"/>
        <v>558.46351931330469</v>
      </c>
      <c r="BY250" s="15">
        <f t="shared" si="122"/>
        <v>87.21888412017168</v>
      </c>
      <c r="BZ250" s="15">
        <f t="shared" si="123"/>
        <v>165.55364806866953</v>
      </c>
      <c r="CA250" s="15">
        <f t="shared" si="124"/>
        <v>119.74248927038627</v>
      </c>
      <c r="CB250" s="15">
        <f t="shared" si="125"/>
        <v>28.12017167381974</v>
      </c>
      <c r="CC250" s="15">
        <f t="shared" si="126"/>
        <v>5.9484978540772531</v>
      </c>
      <c r="CD250" s="15">
        <f t="shared" si="127"/>
        <v>11.742489270386267</v>
      </c>
      <c r="CE250" s="15">
        <f t="shared" si="128"/>
        <v>66.360515021459236</v>
      </c>
      <c r="CF250" s="15">
        <f t="shared" si="129"/>
        <v>15.450643776824036</v>
      </c>
      <c r="CG250" s="15">
        <f t="shared" si="130"/>
        <v>6.4120171673819746</v>
      </c>
      <c r="CH250" s="15">
        <f t="shared" si="131"/>
        <v>9.038626609442062</v>
      </c>
      <c r="CI250" s="15">
        <f t="shared" si="132"/>
        <v>55.545064377682408</v>
      </c>
      <c r="CJ250" s="15">
        <f t="shared" si="133"/>
        <v>69.373390557939913</v>
      </c>
      <c r="CK250" s="15">
        <f t="shared" si="134"/>
        <v>240.79828326180257</v>
      </c>
      <c r="CL250" s="15">
        <f t="shared" si="135"/>
        <v>8.1888412017167393</v>
      </c>
      <c r="CM250" s="15">
        <f t="shared" si="136"/>
        <v>1.0815450643776825</v>
      </c>
      <c r="CN250" s="15">
        <f t="shared" si="137"/>
        <v>2.3948497854077253</v>
      </c>
      <c r="CO250" s="15">
        <f t="shared" si="138"/>
        <v>4.2489270386266096</v>
      </c>
      <c r="CP250" s="15">
        <f t="shared" si="139"/>
        <v>3.9399141630901289</v>
      </c>
      <c r="CQ250" s="15">
        <f t="shared" si="140"/>
        <v>375.9141630901288</v>
      </c>
      <c r="CR250" s="15">
        <f t="shared" si="141"/>
        <v>353.66523605150212</v>
      </c>
      <c r="CS250" s="15">
        <f t="shared" si="142"/>
        <v>15.373390557939915</v>
      </c>
      <c r="CT250" s="15">
        <f t="shared" si="143"/>
        <v>6.8755364806866952</v>
      </c>
      <c r="CU250" s="15">
        <f t="shared" si="144"/>
        <v>11.047210300429185</v>
      </c>
      <c r="CV250" s="15">
        <f t="shared" si="145"/>
        <v>0</v>
      </c>
      <c r="CW250" s="15">
        <f t="shared" si="146"/>
        <v>0</v>
      </c>
      <c r="CX250" s="15">
        <f t="shared" si="147"/>
        <v>0</v>
      </c>
      <c r="CY250" s="15">
        <f t="shared" si="148"/>
        <v>0</v>
      </c>
      <c r="CZ250" s="15">
        <f t="shared" si="149"/>
        <v>0</v>
      </c>
    </row>
    <row r="251" spans="1:104" x14ac:dyDescent="0.2">
      <c r="A251" s="4" t="s">
        <v>295</v>
      </c>
      <c r="B251" s="4" t="s">
        <v>47</v>
      </c>
      <c r="C251" s="4">
        <v>0</v>
      </c>
      <c r="D251" s="4">
        <v>1985</v>
      </c>
      <c r="E251" s="4">
        <v>1997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6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2</v>
      </c>
      <c r="S251" s="4">
        <v>0</v>
      </c>
      <c r="T251" s="4">
        <v>0</v>
      </c>
      <c r="U251" s="4">
        <v>0</v>
      </c>
      <c r="V251" s="4">
        <v>1</v>
      </c>
      <c r="W251" s="4">
        <v>0</v>
      </c>
      <c r="X251" s="4">
        <v>0</v>
      </c>
      <c r="Y251" s="4">
        <v>0</v>
      </c>
      <c r="Z251" s="5">
        <v>1371</v>
      </c>
      <c r="AA251" s="5">
        <v>5970</v>
      </c>
      <c r="AB251" s="5">
        <v>5406</v>
      </c>
      <c r="AC251" s="5">
        <v>849</v>
      </c>
      <c r="AD251" s="5">
        <v>1425</v>
      </c>
      <c r="AE251" s="5">
        <f t="shared" si="113"/>
        <v>1132</v>
      </c>
      <c r="AF251" s="5">
        <v>176</v>
      </c>
      <c r="AG251" s="5">
        <v>89</v>
      </c>
      <c r="AH251" s="5">
        <v>28</v>
      </c>
      <c r="AI251" s="5">
        <v>346</v>
      </c>
      <c r="AJ251" s="5">
        <v>752</v>
      </c>
      <c r="AK251" s="5">
        <v>177</v>
      </c>
      <c r="AL251" s="6">
        <f t="shared" si="114"/>
        <v>0.80947255113024763</v>
      </c>
      <c r="AM251" s="17">
        <f t="shared" si="115"/>
        <v>575</v>
      </c>
      <c r="AN251" s="5">
        <v>477</v>
      </c>
      <c r="AO251" s="5">
        <v>960</v>
      </c>
      <c r="AP251" s="6">
        <v>0.26400000000000001</v>
      </c>
      <c r="AQ251" s="6">
        <v>0.32400000000000001</v>
      </c>
      <c r="AR251" s="6">
        <v>0.34499999999999997</v>
      </c>
      <c r="AS251" s="6">
        <v>0.66800000000000004</v>
      </c>
      <c r="AT251" s="5">
        <v>1863</v>
      </c>
      <c r="AU251" s="5">
        <v>45</v>
      </c>
      <c r="AV251" s="5">
        <v>15</v>
      </c>
      <c r="AW251" s="5">
        <v>48</v>
      </c>
      <c r="AX251" s="5">
        <v>24</v>
      </c>
      <c r="AY251" s="5">
        <v>12</v>
      </c>
      <c r="AZ251" s="5">
        <v>11293</v>
      </c>
      <c r="BA251" s="5">
        <v>2629</v>
      </c>
      <c r="BB251" s="5">
        <v>2452</v>
      </c>
      <c r="BC251" s="5">
        <v>109</v>
      </c>
      <c r="BD251" s="5">
        <v>68</v>
      </c>
      <c r="BE251" s="5">
        <v>17</v>
      </c>
      <c r="BF251" s="6">
        <v>0.97399999999999998</v>
      </c>
      <c r="BG251" s="12">
        <v>2.04</v>
      </c>
      <c r="BH251" s="12">
        <v>1.95</v>
      </c>
      <c r="BI251" s="6">
        <v>0.98099999999999998</v>
      </c>
      <c r="BJ251" s="12">
        <v>2.2799999999999998</v>
      </c>
      <c r="BK251" s="12">
        <v>2.27</v>
      </c>
      <c r="BL251" s="4">
        <v>0</v>
      </c>
      <c r="BM251" s="4">
        <v>0</v>
      </c>
      <c r="BN251" s="4">
        <v>0</v>
      </c>
      <c r="BO251" s="4">
        <v>0</v>
      </c>
      <c r="BP251" s="18">
        <v>0</v>
      </c>
      <c r="BQ251" s="18">
        <v>0</v>
      </c>
      <c r="BR251" s="4">
        <v>0</v>
      </c>
      <c r="BS251" s="10">
        <f t="shared" si="116"/>
        <v>-7.0000000000000062E-3</v>
      </c>
      <c r="BT251" s="11">
        <f t="shared" si="117"/>
        <v>-0.23999999999999977</v>
      </c>
      <c r="BU251" s="11">
        <f t="shared" si="118"/>
        <v>-0.32000000000000006</v>
      </c>
      <c r="BV251" s="18">
        <f t="shared" si="119"/>
        <v>0</v>
      </c>
      <c r="BW251" s="15">
        <f t="shared" si="120"/>
        <v>705.42669584245073</v>
      </c>
      <c r="BX251" s="15">
        <f t="shared" si="121"/>
        <v>638.78336980306347</v>
      </c>
      <c r="BY251" s="15">
        <f t="shared" si="122"/>
        <v>100.31947483588621</v>
      </c>
      <c r="BZ251" s="15">
        <f t="shared" si="123"/>
        <v>168.38074398249455</v>
      </c>
      <c r="CA251" s="15">
        <f t="shared" si="124"/>
        <v>133.75929978118162</v>
      </c>
      <c r="CB251" s="15">
        <f t="shared" si="125"/>
        <v>20.796498905908098</v>
      </c>
      <c r="CC251" s="15">
        <f t="shared" si="126"/>
        <v>10.516411378555798</v>
      </c>
      <c r="CD251" s="15">
        <f t="shared" si="127"/>
        <v>3.3085339168490155</v>
      </c>
      <c r="CE251" s="15">
        <f t="shared" si="128"/>
        <v>40.884026258205687</v>
      </c>
      <c r="CF251" s="15">
        <f t="shared" si="129"/>
        <v>88.857768052516406</v>
      </c>
      <c r="CG251" s="15">
        <f t="shared" si="130"/>
        <v>20.914660831509845</v>
      </c>
      <c r="CH251" s="15">
        <f t="shared" si="131"/>
        <v>67.943107221006557</v>
      </c>
      <c r="CI251" s="15">
        <f t="shared" si="132"/>
        <v>56.363238512035011</v>
      </c>
      <c r="CJ251" s="15">
        <f t="shared" si="133"/>
        <v>113.43544857768052</v>
      </c>
      <c r="CK251" s="15">
        <f t="shared" si="134"/>
        <v>220.13566739606125</v>
      </c>
      <c r="CL251" s="15">
        <f t="shared" si="135"/>
        <v>5.3172866520787743</v>
      </c>
      <c r="CM251" s="15">
        <f t="shared" si="136"/>
        <v>1.7724288840262581</v>
      </c>
      <c r="CN251" s="15">
        <f t="shared" si="137"/>
        <v>5.6717724288840259</v>
      </c>
      <c r="CO251" s="15">
        <f t="shared" si="138"/>
        <v>2.8358862144420129</v>
      </c>
      <c r="CP251" s="15">
        <f t="shared" si="139"/>
        <v>1.4179431072210065</v>
      </c>
      <c r="CQ251" s="15">
        <f t="shared" si="140"/>
        <v>310.64770240700221</v>
      </c>
      <c r="CR251" s="15">
        <f t="shared" si="141"/>
        <v>289.73304157549234</v>
      </c>
      <c r="CS251" s="15">
        <f t="shared" si="142"/>
        <v>12.879649890590809</v>
      </c>
      <c r="CT251" s="15">
        <f t="shared" si="143"/>
        <v>8.0350109409190384</v>
      </c>
      <c r="CU251" s="15">
        <f t="shared" si="144"/>
        <v>2.0087527352297596</v>
      </c>
      <c r="CV251" s="15">
        <f t="shared" si="145"/>
        <v>0</v>
      </c>
      <c r="CW251" s="15">
        <f t="shared" si="146"/>
        <v>0</v>
      </c>
      <c r="CX251" s="15">
        <f t="shared" si="147"/>
        <v>0</v>
      </c>
      <c r="CY251" s="15">
        <f t="shared" si="148"/>
        <v>0</v>
      </c>
      <c r="CZ251" s="15">
        <f t="shared" si="149"/>
        <v>0</v>
      </c>
    </row>
    <row r="252" spans="1:104" x14ac:dyDescent="0.2">
      <c r="A252" s="7" t="s">
        <v>359</v>
      </c>
      <c r="B252" s="4" t="s">
        <v>53</v>
      </c>
      <c r="C252" s="4">
        <v>1</v>
      </c>
      <c r="D252" s="4">
        <v>1997</v>
      </c>
      <c r="E252" s="4">
        <v>2016</v>
      </c>
      <c r="F252" s="4">
        <v>0</v>
      </c>
      <c r="G252" s="4">
        <v>0</v>
      </c>
      <c r="H252" s="4">
        <v>1</v>
      </c>
      <c r="I252" s="4">
        <v>0</v>
      </c>
      <c r="J252" s="4">
        <v>1</v>
      </c>
      <c r="K252" s="4">
        <v>3</v>
      </c>
      <c r="L252" s="4">
        <v>0</v>
      </c>
      <c r="M252" s="4">
        <v>2</v>
      </c>
      <c r="N252" s="4">
        <v>0</v>
      </c>
      <c r="O252" s="4">
        <v>1</v>
      </c>
      <c r="P252" s="4">
        <v>1</v>
      </c>
      <c r="Q252" s="4">
        <v>1</v>
      </c>
      <c r="R252" s="4">
        <v>10</v>
      </c>
      <c r="S252" s="4">
        <v>0</v>
      </c>
      <c r="T252" s="4">
        <v>7</v>
      </c>
      <c r="U252" s="4">
        <v>0</v>
      </c>
      <c r="V252" s="4">
        <v>0</v>
      </c>
      <c r="W252" s="4">
        <v>3</v>
      </c>
      <c r="X252" s="4">
        <v>1</v>
      </c>
      <c r="Y252" s="4">
        <v>0</v>
      </c>
      <c r="Z252" s="5">
        <v>2408</v>
      </c>
      <c r="AA252" s="5">
        <v>10091</v>
      </c>
      <c r="AB252" s="5">
        <v>8640</v>
      </c>
      <c r="AC252" s="5">
        <v>1419</v>
      </c>
      <c r="AD252" s="5">
        <v>2472</v>
      </c>
      <c r="AE252" s="5">
        <f t="shared" si="113"/>
        <v>1280</v>
      </c>
      <c r="AF252" s="5">
        <v>632</v>
      </c>
      <c r="AG252" s="5">
        <v>19</v>
      </c>
      <c r="AH252" s="5">
        <v>541</v>
      </c>
      <c r="AI252" s="5">
        <v>1768</v>
      </c>
      <c r="AJ252" s="5">
        <v>17</v>
      </c>
      <c r="AK252" s="5">
        <v>9</v>
      </c>
      <c r="AL252" s="6">
        <f t="shared" si="114"/>
        <v>0.65384615384615385</v>
      </c>
      <c r="AM252" s="5">
        <f t="shared" si="115"/>
        <v>8</v>
      </c>
      <c r="AN252" s="5">
        <v>1319</v>
      </c>
      <c r="AO252" s="5">
        <v>1750</v>
      </c>
      <c r="AP252" s="5">
        <v>0.28599999999999998</v>
      </c>
      <c r="AQ252" s="5">
        <v>0.38</v>
      </c>
      <c r="AR252" s="5">
        <v>0.55200000000000005</v>
      </c>
      <c r="AS252" s="5">
        <v>0.93100000000000005</v>
      </c>
      <c r="AT252" s="5">
        <v>4765</v>
      </c>
      <c r="AU252" s="5">
        <v>236</v>
      </c>
      <c r="AV252" s="5">
        <v>38</v>
      </c>
      <c r="AW252" s="5">
        <v>2</v>
      </c>
      <c r="AX252" s="5">
        <v>92</v>
      </c>
      <c r="AY252" s="5">
        <v>209</v>
      </c>
      <c r="AZ252" s="5">
        <v>2162</v>
      </c>
      <c r="BA252" s="5">
        <v>2169</v>
      </c>
      <c r="BB252" s="5">
        <v>1983</v>
      </c>
      <c r="BC252" s="5">
        <v>164</v>
      </c>
      <c r="BD252" s="5">
        <v>22</v>
      </c>
      <c r="BE252" s="5">
        <v>177</v>
      </c>
      <c r="BF252" s="6">
        <v>0.99</v>
      </c>
      <c r="BG252" s="5">
        <v>8.94</v>
      </c>
      <c r="BH252" s="5">
        <v>7.72</v>
      </c>
      <c r="BI252" s="5">
        <v>0.99299999999999999</v>
      </c>
      <c r="BJ252" s="5">
        <v>9.39</v>
      </c>
      <c r="BK252" s="5">
        <v>9.2899999999999991</v>
      </c>
      <c r="BL252" s="5">
        <v>0</v>
      </c>
      <c r="BM252" s="5">
        <v>0</v>
      </c>
      <c r="BN252" s="5">
        <v>0</v>
      </c>
      <c r="BO252" s="5">
        <v>0</v>
      </c>
      <c r="BP252" s="5">
        <v>0</v>
      </c>
      <c r="BQ252" s="5">
        <v>0</v>
      </c>
      <c r="BR252" s="5">
        <v>0</v>
      </c>
      <c r="BS252" s="10">
        <f t="shared" si="116"/>
        <v>-3.0000000000000027E-3</v>
      </c>
      <c r="BT252" s="11">
        <f t="shared" si="117"/>
        <v>-0.45000000000000107</v>
      </c>
      <c r="BU252" s="11">
        <f t="shared" si="118"/>
        <v>-1.5699999999999994</v>
      </c>
      <c r="BV252" s="20">
        <f t="shared" si="119"/>
        <v>0</v>
      </c>
      <c r="BW252" s="11">
        <f t="shared" si="120"/>
        <v>678.87956810631238</v>
      </c>
      <c r="BX252" s="11">
        <f t="shared" si="121"/>
        <v>581.26245847176074</v>
      </c>
      <c r="BY252" s="11">
        <f t="shared" si="122"/>
        <v>95.464285714285722</v>
      </c>
      <c r="BZ252" s="11">
        <f t="shared" si="123"/>
        <v>166.30564784053155</v>
      </c>
      <c r="CA252" s="11">
        <f t="shared" si="124"/>
        <v>86.112956810631232</v>
      </c>
      <c r="CB252" s="11">
        <f t="shared" si="125"/>
        <v>42.518272425249172</v>
      </c>
      <c r="CC252" s="11">
        <f t="shared" si="126"/>
        <v>1.2782392026578073</v>
      </c>
      <c r="CD252" s="11">
        <f t="shared" si="127"/>
        <v>36.396179401993351</v>
      </c>
      <c r="CE252" s="11">
        <f t="shared" si="128"/>
        <v>118.9435215946844</v>
      </c>
      <c r="CF252" s="11">
        <f t="shared" si="129"/>
        <v>1.143687707641196</v>
      </c>
      <c r="CG252" s="11">
        <f t="shared" si="130"/>
        <v>0.60548172757475083</v>
      </c>
      <c r="CH252" s="11">
        <f t="shared" ref="CH252:CH256" si="150">(AM252/$Z252)*162</f>
        <v>0.53820598006644516</v>
      </c>
      <c r="CI252" s="11">
        <f t="shared" si="132"/>
        <v>88.736710963455153</v>
      </c>
      <c r="CJ252" s="11">
        <f t="shared" si="133"/>
        <v>117.73255813953487</v>
      </c>
      <c r="CK252" s="11">
        <f t="shared" si="134"/>
        <v>320.5689368770764</v>
      </c>
      <c r="CL252" s="11">
        <f t="shared" si="135"/>
        <v>15.877076411960134</v>
      </c>
      <c r="CM252" s="11">
        <f t="shared" si="136"/>
        <v>2.5564784053156147</v>
      </c>
      <c r="CN252" s="11">
        <f t="shared" si="137"/>
        <v>0.13455149501661129</v>
      </c>
      <c r="CO252" s="11">
        <f t="shared" si="138"/>
        <v>6.1893687707641201</v>
      </c>
      <c r="CP252" s="11">
        <f t="shared" si="139"/>
        <v>14.060631229235881</v>
      </c>
      <c r="CQ252" s="11">
        <f t="shared" si="140"/>
        <v>145.92109634551497</v>
      </c>
      <c r="CR252" s="11">
        <f t="shared" si="141"/>
        <v>133.40780730897012</v>
      </c>
      <c r="CS252" s="11">
        <f t="shared" si="142"/>
        <v>11.033222591362126</v>
      </c>
      <c r="CT252" s="11">
        <f t="shared" si="143"/>
        <v>1.4800664451827243</v>
      </c>
      <c r="CU252" s="11">
        <f t="shared" si="144"/>
        <v>11.907807308970099</v>
      </c>
      <c r="CV252" s="11">
        <f t="shared" si="145"/>
        <v>0</v>
      </c>
      <c r="CW252" s="11">
        <f t="shared" si="146"/>
        <v>0</v>
      </c>
      <c r="CX252" s="11">
        <f t="shared" si="147"/>
        <v>0</v>
      </c>
      <c r="CY252" s="11">
        <f t="shared" si="148"/>
        <v>0</v>
      </c>
      <c r="CZ252" s="11">
        <f t="shared" si="149"/>
        <v>0</v>
      </c>
    </row>
    <row r="253" spans="1:104" x14ac:dyDescent="0.2">
      <c r="A253" s="4" t="s">
        <v>360</v>
      </c>
      <c r="B253" s="4" t="s">
        <v>53</v>
      </c>
      <c r="C253" s="4">
        <v>0</v>
      </c>
      <c r="D253" s="4">
        <v>2003</v>
      </c>
      <c r="E253" s="4">
        <v>2016</v>
      </c>
      <c r="F253" s="4">
        <v>1</v>
      </c>
      <c r="G253" s="4">
        <v>0</v>
      </c>
      <c r="H253" s="4">
        <v>0</v>
      </c>
      <c r="I253" s="4">
        <v>0</v>
      </c>
      <c r="J253" s="4">
        <v>1</v>
      </c>
      <c r="K253" s="4">
        <v>1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3</v>
      </c>
      <c r="S253" s="4">
        <v>5</v>
      </c>
      <c r="T253" s="4">
        <v>3</v>
      </c>
      <c r="U253" s="4">
        <v>0</v>
      </c>
      <c r="V253" s="4">
        <v>0</v>
      </c>
      <c r="W253" s="4">
        <v>1</v>
      </c>
      <c r="X253" s="4">
        <v>0</v>
      </c>
      <c r="Y253" s="4">
        <v>0</v>
      </c>
      <c r="Z253" s="5">
        <v>1862</v>
      </c>
      <c r="AA253" s="5">
        <v>8029</v>
      </c>
      <c r="AB253" s="5">
        <v>6936</v>
      </c>
      <c r="AC253" s="5">
        <v>1099</v>
      </c>
      <c r="AD253" s="5">
        <v>1862</v>
      </c>
      <c r="AE253" s="5">
        <f t="shared" si="113"/>
        <v>1027</v>
      </c>
      <c r="AF253" s="5">
        <v>408</v>
      </c>
      <c r="AG253" s="5">
        <v>18</v>
      </c>
      <c r="AH253" s="5">
        <v>409</v>
      </c>
      <c r="AI253" s="5">
        <v>1298</v>
      </c>
      <c r="AJ253" s="5">
        <v>26</v>
      </c>
      <c r="AK253" s="5">
        <v>7</v>
      </c>
      <c r="AL253" s="6">
        <f t="shared" si="114"/>
        <v>0.78787878787878785</v>
      </c>
      <c r="AM253" s="5">
        <f t="shared" si="115"/>
        <v>19</v>
      </c>
      <c r="AN253" s="5">
        <v>918</v>
      </c>
      <c r="AO253" s="5">
        <v>1441</v>
      </c>
      <c r="AP253" s="5">
        <v>0.26800000000000002</v>
      </c>
      <c r="AQ253" s="5">
        <v>0.36</v>
      </c>
      <c r="AR253" s="5">
        <v>0.50900000000000001</v>
      </c>
      <c r="AS253" s="5">
        <v>0.86899999999999999</v>
      </c>
      <c r="AT253" s="5">
        <v>3533</v>
      </c>
      <c r="AU253" s="5">
        <v>158</v>
      </c>
      <c r="AV253" s="5">
        <v>111</v>
      </c>
      <c r="AW253" s="5">
        <v>0</v>
      </c>
      <c r="AX253" s="5">
        <v>64</v>
      </c>
      <c r="AY253" s="5">
        <v>91</v>
      </c>
      <c r="AZ253" s="5">
        <v>15457</v>
      </c>
      <c r="BA253" s="5">
        <v>16038</v>
      </c>
      <c r="BB253" s="5">
        <v>14989</v>
      </c>
      <c r="BC253" s="5">
        <v>986</v>
      </c>
      <c r="BD253" s="5">
        <v>63</v>
      </c>
      <c r="BE253" s="5">
        <v>1418</v>
      </c>
      <c r="BF253" s="5">
        <v>0.996</v>
      </c>
      <c r="BG253" s="5">
        <v>9.3000000000000007</v>
      </c>
      <c r="BH253" s="5">
        <v>8.8000000000000007</v>
      </c>
      <c r="BI253" s="5">
        <v>0.99399999999999999</v>
      </c>
      <c r="BJ253" s="5">
        <v>9.17</v>
      </c>
      <c r="BK253" s="5">
        <v>9.0399999999999991</v>
      </c>
      <c r="BL253" s="5">
        <v>0</v>
      </c>
      <c r="BM253" s="5">
        <v>0</v>
      </c>
      <c r="BN253" s="5">
        <v>0</v>
      </c>
      <c r="BO253" s="5">
        <v>0</v>
      </c>
      <c r="BP253" s="5">
        <v>0</v>
      </c>
      <c r="BQ253" s="5">
        <v>0</v>
      </c>
      <c r="BR253" s="5">
        <v>0</v>
      </c>
      <c r="BS253" s="10">
        <f t="shared" si="116"/>
        <v>2.0000000000000018E-3</v>
      </c>
      <c r="BT253" s="11">
        <f t="shared" si="117"/>
        <v>0.13000000000000078</v>
      </c>
      <c r="BU253" s="11">
        <f t="shared" si="118"/>
        <v>-0.23999999999999844</v>
      </c>
      <c r="BV253" s="20">
        <f t="shared" si="119"/>
        <v>0</v>
      </c>
      <c r="BW253" s="11">
        <f t="shared" si="120"/>
        <v>698.5488721804511</v>
      </c>
      <c r="BX253" s="11">
        <f t="shared" si="121"/>
        <v>603.45435016111708</v>
      </c>
      <c r="BY253" s="11">
        <f t="shared" si="122"/>
        <v>95.616541353383454</v>
      </c>
      <c r="BZ253" s="11">
        <f t="shared" si="123"/>
        <v>162</v>
      </c>
      <c r="CA253" s="11">
        <f t="shared" si="124"/>
        <v>89.352309344790541</v>
      </c>
      <c r="CB253" s="11">
        <f t="shared" si="125"/>
        <v>35.497314715359828</v>
      </c>
      <c r="CC253" s="11">
        <f t="shared" si="126"/>
        <v>1.5660580021482278</v>
      </c>
      <c r="CD253" s="11">
        <f t="shared" si="127"/>
        <v>35.5843179377014</v>
      </c>
      <c r="CE253" s="11">
        <f t="shared" si="128"/>
        <v>112.93018259935553</v>
      </c>
      <c r="CF253" s="11">
        <f t="shared" si="129"/>
        <v>2.2620837808807734</v>
      </c>
      <c r="CG253" s="11">
        <f t="shared" si="130"/>
        <v>0.60902255639097747</v>
      </c>
      <c r="CH253" s="11">
        <f t="shared" si="150"/>
        <v>1.6530612244897958</v>
      </c>
      <c r="CI253" s="11">
        <f t="shared" si="132"/>
        <v>79.868958109559614</v>
      </c>
      <c r="CJ253" s="11">
        <f t="shared" si="133"/>
        <v>125.37164339419978</v>
      </c>
      <c r="CK253" s="11">
        <f t="shared" si="134"/>
        <v>307.38238453276045</v>
      </c>
      <c r="CL253" s="11">
        <f t="shared" si="135"/>
        <v>13.746509129967777</v>
      </c>
      <c r="CM253" s="11">
        <f t="shared" si="136"/>
        <v>9.657357679914071</v>
      </c>
      <c r="CN253" s="11">
        <f t="shared" si="137"/>
        <v>0</v>
      </c>
      <c r="CO253" s="11">
        <f t="shared" si="138"/>
        <v>5.5682062298603654</v>
      </c>
      <c r="CP253" s="11">
        <f t="shared" si="139"/>
        <v>7.9172932330827059</v>
      </c>
      <c r="CQ253" s="11">
        <f t="shared" si="140"/>
        <v>1395.3576799140708</v>
      </c>
      <c r="CR253" s="11">
        <f t="shared" si="141"/>
        <v>1304.0912996777656</v>
      </c>
      <c r="CS253" s="11">
        <f t="shared" si="142"/>
        <v>85.785177228786239</v>
      </c>
      <c r="CT253" s="11">
        <f t="shared" si="143"/>
        <v>5.481203007518797</v>
      </c>
      <c r="CU253" s="11">
        <f t="shared" si="144"/>
        <v>123.37056928034373</v>
      </c>
      <c r="CV253" s="11">
        <f t="shared" si="145"/>
        <v>0</v>
      </c>
      <c r="CW253" s="11">
        <f t="shared" si="146"/>
        <v>0</v>
      </c>
      <c r="CX253" s="11">
        <f t="shared" si="147"/>
        <v>0</v>
      </c>
      <c r="CY253" s="11">
        <f t="shared" si="148"/>
        <v>0</v>
      </c>
      <c r="CZ253" s="11">
        <f t="shared" si="149"/>
        <v>0</v>
      </c>
    </row>
    <row r="254" spans="1:104" x14ac:dyDescent="0.2">
      <c r="A254" s="4" t="s">
        <v>361</v>
      </c>
      <c r="B254" s="4" t="s">
        <v>45</v>
      </c>
      <c r="C254" s="4">
        <v>0</v>
      </c>
      <c r="D254" s="4">
        <v>1998</v>
      </c>
      <c r="E254" s="4">
        <v>2016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2</v>
      </c>
      <c r="S254" s="4">
        <v>0</v>
      </c>
      <c r="T254" s="4">
        <v>1</v>
      </c>
      <c r="U254" s="4">
        <v>0</v>
      </c>
      <c r="V254" s="4">
        <v>0</v>
      </c>
      <c r="W254" s="4">
        <v>1</v>
      </c>
      <c r="X254" s="4">
        <v>0</v>
      </c>
      <c r="Y254" s="4">
        <v>0</v>
      </c>
      <c r="Z254" s="5">
        <v>2059</v>
      </c>
      <c r="AA254" s="5">
        <v>7815</v>
      </c>
      <c r="AB254" s="5">
        <v>7290</v>
      </c>
      <c r="AC254" s="5">
        <v>807</v>
      </c>
      <c r="AD254" s="5">
        <v>2043</v>
      </c>
      <c r="AE254" s="5">
        <f t="shared" si="113"/>
        <v>1424</v>
      </c>
      <c r="AF254" s="5">
        <v>407</v>
      </c>
      <c r="AG254" s="5">
        <v>24</v>
      </c>
      <c r="AH254" s="5">
        <v>188</v>
      </c>
      <c r="AI254" s="5">
        <v>909</v>
      </c>
      <c r="AJ254" s="5">
        <v>15</v>
      </c>
      <c r="AK254" s="5">
        <v>23</v>
      </c>
      <c r="AL254" s="6">
        <f t="shared" si="114"/>
        <v>0.39473684210526316</v>
      </c>
      <c r="AM254" s="5">
        <f t="shared" si="115"/>
        <v>-8</v>
      </c>
      <c r="AN254" s="5">
        <v>308</v>
      </c>
      <c r="AO254" s="5">
        <v>895</v>
      </c>
      <c r="AP254" s="5">
        <v>0.28000000000000003</v>
      </c>
      <c r="AQ254" s="5">
        <v>0.31900000000000001</v>
      </c>
      <c r="AR254" s="5">
        <v>0.42</v>
      </c>
      <c r="AS254" s="5">
        <v>0.73899999999999999</v>
      </c>
      <c r="AT254" s="5">
        <v>3062</v>
      </c>
      <c r="AU254" s="5">
        <v>241</v>
      </c>
      <c r="AV254" s="5">
        <v>129</v>
      </c>
      <c r="AW254" s="5">
        <v>28</v>
      </c>
      <c r="AX254" s="5">
        <v>58</v>
      </c>
      <c r="AY254" s="5">
        <v>68</v>
      </c>
      <c r="AZ254" s="5">
        <v>16335.1</v>
      </c>
      <c r="BA254" s="5">
        <v>13491</v>
      </c>
      <c r="BB254" s="5">
        <v>12600</v>
      </c>
      <c r="BC254" s="5">
        <v>823</v>
      </c>
      <c r="BD254" s="5">
        <v>68</v>
      </c>
      <c r="BE254" s="5">
        <v>101</v>
      </c>
      <c r="BF254" s="5">
        <v>0.995</v>
      </c>
      <c r="BG254" s="5">
        <v>7.4</v>
      </c>
      <c r="BH254" s="5">
        <v>6.93</v>
      </c>
      <c r="BI254" s="5">
        <v>0.99199999999999999</v>
      </c>
      <c r="BJ254" s="5">
        <v>7.48</v>
      </c>
      <c r="BK254" s="5">
        <v>7.42</v>
      </c>
      <c r="BL254" s="5">
        <v>102</v>
      </c>
      <c r="BM254" s="5">
        <v>686</v>
      </c>
      <c r="BN254" s="5">
        <v>1081</v>
      </c>
      <c r="BO254" s="5">
        <v>350</v>
      </c>
      <c r="BP254" s="21">
        <v>0.24</v>
      </c>
      <c r="BQ254" s="21">
        <v>0.28000000000000003</v>
      </c>
      <c r="BR254" s="5">
        <v>9</v>
      </c>
      <c r="BS254" s="10">
        <f t="shared" si="116"/>
        <v>3.0000000000000027E-3</v>
      </c>
      <c r="BT254" s="11">
        <f t="shared" si="117"/>
        <v>-8.0000000000000071E-2</v>
      </c>
      <c r="BU254" s="11">
        <f t="shared" si="118"/>
        <v>-0.49000000000000021</v>
      </c>
      <c r="BV254" s="20">
        <f t="shared" si="119"/>
        <v>-4.0000000000000036E-2</v>
      </c>
      <c r="BW254" s="11">
        <f t="shared" si="120"/>
        <v>614.87615347255951</v>
      </c>
      <c r="BX254" s="11">
        <f t="shared" si="121"/>
        <v>573.56969402622633</v>
      </c>
      <c r="BY254" s="11">
        <f t="shared" si="122"/>
        <v>63.49392909179214</v>
      </c>
      <c r="BZ254" s="11">
        <f t="shared" si="123"/>
        <v>160.74113647401651</v>
      </c>
      <c r="CA254" s="11">
        <f t="shared" si="124"/>
        <v>112.03885381253035</v>
      </c>
      <c r="CB254" s="11">
        <f t="shared" si="125"/>
        <v>32.022340942204956</v>
      </c>
      <c r="CC254" s="11">
        <f t="shared" si="126"/>
        <v>1.8882952889752307</v>
      </c>
      <c r="CD254" s="11">
        <f t="shared" si="127"/>
        <v>14.791646430305974</v>
      </c>
      <c r="CE254" s="11">
        <f t="shared" si="128"/>
        <v>71.519184069936856</v>
      </c>
      <c r="CF254" s="11">
        <f t="shared" si="129"/>
        <v>1.1801845556095192</v>
      </c>
      <c r="CG254" s="11">
        <f t="shared" si="130"/>
        <v>1.8096163186012628</v>
      </c>
      <c r="CH254" s="11">
        <f t="shared" si="150"/>
        <v>-0.62943176299174353</v>
      </c>
      <c r="CI254" s="11">
        <f t="shared" si="132"/>
        <v>24.233122875182129</v>
      </c>
      <c r="CJ254" s="11">
        <f t="shared" si="133"/>
        <v>70.417678484701312</v>
      </c>
      <c r="CK254" s="11">
        <f t="shared" si="134"/>
        <v>240.91500728508987</v>
      </c>
      <c r="CL254" s="11">
        <f t="shared" si="135"/>
        <v>18.961631860126275</v>
      </c>
      <c r="CM254" s="11">
        <f t="shared" si="136"/>
        <v>10.149587178241866</v>
      </c>
      <c r="CN254" s="11">
        <f t="shared" si="137"/>
        <v>2.2030111704711022</v>
      </c>
      <c r="CO254" s="11">
        <f t="shared" si="138"/>
        <v>4.563380281690141</v>
      </c>
      <c r="CP254" s="11">
        <f t="shared" si="139"/>
        <v>5.3501699854298206</v>
      </c>
      <c r="CQ254" s="11">
        <f t="shared" si="140"/>
        <v>1061.4579893152015</v>
      </c>
      <c r="CR254" s="11">
        <f t="shared" si="141"/>
        <v>991.35502671199606</v>
      </c>
      <c r="CS254" s="11">
        <f t="shared" si="142"/>
        <v>64.752792617775626</v>
      </c>
      <c r="CT254" s="11">
        <f t="shared" si="143"/>
        <v>5.3501699854298206</v>
      </c>
      <c r="CU254" s="11">
        <f t="shared" si="144"/>
        <v>7.946576007770763</v>
      </c>
      <c r="CV254" s="11">
        <f t="shared" si="145"/>
        <v>8.02525497814473</v>
      </c>
      <c r="CW254" s="11">
        <f t="shared" si="146"/>
        <v>53.97377367654201</v>
      </c>
      <c r="CX254" s="11">
        <f t="shared" si="147"/>
        <v>85.051966974259358</v>
      </c>
      <c r="CY254" s="11">
        <f t="shared" si="148"/>
        <v>27.537639630888783</v>
      </c>
      <c r="CZ254" s="11">
        <f t="shared" si="149"/>
        <v>0.70811073336571151</v>
      </c>
    </row>
    <row r="255" spans="1:104" x14ac:dyDescent="0.2">
      <c r="A255" s="4" t="s">
        <v>362</v>
      </c>
      <c r="B255" s="4" t="s">
        <v>53</v>
      </c>
      <c r="C255" s="4">
        <v>0</v>
      </c>
      <c r="D255" s="4">
        <v>2004</v>
      </c>
      <c r="E255" s="4">
        <v>2016</v>
      </c>
      <c r="F255" s="4">
        <v>0</v>
      </c>
      <c r="G255" s="4">
        <v>0</v>
      </c>
      <c r="H255" s="4">
        <v>0</v>
      </c>
      <c r="I255" s="4">
        <v>0</v>
      </c>
      <c r="J255" s="4">
        <v>2</v>
      </c>
      <c r="K255" s="4">
        <v>3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3</v>
      </c>
      <c r="S255" s="4">
        <v>0</v>
      </c>
      <c r="T255" s="4">
        <v>1</v>
      </c>
      <c r="U255" s="4">
        <v>1</v>
      </c>
      <c r="V255" s="4">
        <v>1</v>
      </c>
      <c r="W255" s="4">
        <v>1</v>
      </c>
      <c r="X255" s="4">
        <v>0</v>
      </c>
      <c r="Y255" s="4">
        <v>0</v>
      </c>
      <c r="Z255" s="5">
        <v>1572</v>
      </c>
      <c r="AA255" s="5">
        <v>6531</v>
      </c>
      <c r="AB255" s="5">
        <v>5707</v>
      </c>
      <c r="AC255" s="5">
        <v>848</v>
      </c>
      <c r="AD255" s="5">
        <v>1475</v>
      </c>
      <c r="AE255" s="5">
        <f t="shared" si="113"/>
        <v>795</v>
      </c>
      <c r="AF255" s="5">
        <v>277</v>
      </c>
      <c r="AG255" s="5">
        <v>21</v>
      </c>
      <c r="AH255" s="5">
        <v>382</v>
      </c>
      <c r="AI255" s="5">
        <v>1194</v>
      </c>
      <c r="AJ255" s="5">
        <v>12</v>
      </c>
      <c r="AK255" s="5">
        <v>5</v>
      </c>
      <c r="AL255" s="6">
        <f t="shared" si="114"/>
        <v>0.70588235294117652</v>
      </c>
      <c r="AM255" s="5">
        <f t="shared" si="115"/>
        <v>7</v>
      </c>
      <c r="AN255" s="5">
        <v>709</v>
      </c>
      <c r="AO255" s="5">
        <v>1843</v>
      </c>
      <c r="AP255" s="5">
        <v>0.25800000000000001</v>
      </c>
      <c r="AQ255" s="5">
        <v>0.34300000000000003</v>
      </c>
      <c r="AR255" s="5">
        <v>0.51500000000000001</v>
      </c>
      <c r="AS255" s="5">
        <v>0.85899999999999999</v>
      </c>
      <c r="AT255" s="5">
        <v>2940</v>
      </c>
      <c r="AU255" s="5">
        <v>116</v>
      </c>
      <c r="AV255" s="5">
        <v>59</v>
      </c>
      <c r="AW255" s="5">
        <v>0</v>
      </c>
      <c r="AX255" s="5">
        <v>55</v>
      </c>
      <c r="AY255" s="5">
        <v>154</v>
      </c>
      <c r="AZ255" s="5">
        <v>12846.2</v>
      </c>
      <c r="BA255" s="5">
        <v>13298</v>
      </c>
      <c r="BB255" s="5">
        <v>12351</v>
      </c>
      <c r="BC255" s="5">
        <v>828</v>
      </c>
      <c r="BD255" s="5">
        <v>119</v>
      </c>
      <c r="BE255" s="5">
        <v>1106</v>
      </c>
      <c r="BF255" s="5">
        <v>0.99099999999999999</v>
      </c>
      <c r="BG255" s="5">
        <v>9.23</v>
      </c>
      <c r="BH255" s="5">
        <v>8.92</v>
      </c>
      <c r="BI255" s="5">
        <v>0.99299999999999999</v>
      </c>
      <c r="BJ255" s="5">
        <v>9.32</v>
      </c>
      <c r="BK255" s="5">
        <v>9.26</v>
      </c>
      <c r="BL255" s="5">
        <v>0</v>
      </c>
      <c r="BM255" s="5">
        <v>0</v>
      </c>
      <c r="BN255" s="5">
        <v>0</v>
      </c>
      <c r="BO255" s="5">
        <v>0</v>
      </c>
      <c r="BP255" s="5">
        <v>0</v>
      </c>
      <c r="BQ255" s="5">
        <v>0</v>
      </c>
      <c r="BR255" s="5">
        <v>0</v>
      </c>
      <c r="BS255" s="10">
        <f t="shared" si="116"/>
        <v>-2.0000000000000018E-3</v>
      </c>
      <c r="BT255" s="11">
        <f t="shared" si="117"/>
        <v>-8.9999999999999858E-2</v>
      </c>
      <c r="BU255" s="11">
        <f t="shared" si="118"/>
        <v>-0.33999999999999986</v>
      </c>
      <c r="BV255" s="20">
        <f t="shared" si="119"/>
        <v>0</v>
      </c>
      <c r="BW255" s="11">
        <f t="shared" si="120"/>
        <v>673.0419847328244</v>
      </c>
      <c r="BX255" s="11">
        <f t="shared" si="121"/>
        <v>588.12595419847332</v>
      </c>
      <c r="BY255" s="11">
        <f t="shared" si="122"/>
        <v>87.389312977099237</v>
      </c>
      <c r="BZ255" s="11">
        <f t="shared" si="123"/>
        <v>152.00381679389312</v>
      </c>
      <c r="CA255" s="11">
        <f t="shared" si="124"/>
        <v>81.927480916030547</v>
      </c>
      <c r="CB255" s="11">
        <f t="shared" si="125"/>
        <v>28.545801526717558</v>
      </c>
      <c r="CC255" s="11">
        <f t="shared" si="126"/>
        <v>2.16412213740458</v>
      </c>
      <c r="CD255" s="11">
        <f t="shared" si="127"/>
        <v>39.36641221374046</v>
      </c>
      <c r="CE255" s="11">
        <f t="shared" si="128"/>
        <v>123.04580152671755</v>
      </c>
      <c r="CF255" s="11">
        <f t="shared" si="129"/>
        <v>1.2366412213740459</v>
      </c>
      <c r="CG255" s="11">
        <f t="shared" si="130"/>
        <v>0.515267175572519</v>
      </c>
      <c r="CH255" s="11">
        <f t="shared" si="150"/>
        <v>0.72137404580152675</v>
      </c>
      <c r="CI255" s="11">
        <f t="shared" si="132"/>
        <v>73.064885496183209</v>
      </c>
      <c r="CJ255" s="11">
        <f t="shared" si="133"/>
        <v>189.9274809160305</v>
      </c>
      <c r="CK255" s="11">
        <f t="shared" si="134"/>
        <v>302.97709923664121</v>
      </c>
      <c r="CL255" s="11">
        <f t="shared" si="135"/>
        <v>11.954198473282442</v>
      </c>
      <c r="CM255" s="11">
        <f t="shared" si="136"/>
        <v>6.0801526717557257</v>
      </c>
      <c r="CN255" s="11">
        <f t="shared" si="137"/>
        <v>0</v>
      </c>
      <c r="CO255" s="11">
        <f t="shared" si="138"/>
        <v>5.6679389312977104</v>
      </c>
      <c r="CP255" s="11">
        <f t="shared" si="139"/>
        <v>15.870229007633588</v>
      </c>
      <c r="CQ255" s="11">
        <f t="shared" si="140"/>
        <v>1370.4045801526718</v>
      </c>
      <c r="CR255" s="11">
        <f t="shared" si="141"/>
        <v>1272.8129770992366</v>
      </c>
      <c r="CS255" s="11">
        <f t="shared" si="142"/>
        <v>85.328244274809165</v>
      </c>
      <c r="CT255" s="11">
        <f t="shared" si="143"/>
        <v>12.263358778625953</v>
      </c>
      <c r="CU255" s="11">
        <f t="shared" si="144"/>
        <v>113.97709923664122</v>
      </c>
      <c r="CV255" s="11">
        <f t="shared" si="145"/>
        <v>0</v>
      </c>
      <c r="CW255" s="11">
        <f t="shared" si="146"/>
        <v>0</v>
      </c>
      <c r="CX255" s="11">
        <f t="shared" si="147"/>
        <v>0</v>
      </c>
      <c r="CY255" s="11">
        <f t="shared" si="148"/>
        <v>0</v>
      </c>
      <c r="CZ255" s="11">
        <f t="shared" si="149"/>
        <v>0</v>
      </c>
    </row>
    <row r="256" spans="1:104" x14ac:dyDescent="0.2">
      <c r="A256" s="4" t="s">
        <v>363</v>
      </c>
      <c r="B256" s="4" t="s">
        <v>53</v>
      </c>
      <c r="C256" s="4">
        <v>0</v>
      </c>
      <c r="D256" s="4">
        <v>2005</v>
      </c>
      <c r="E256" s="4">
        <v>2016</v>
      </c>
      <c r="F256" s="4">
        <v>0</v>
      </c>
      <c r="G256" s="4">
        <v>0</v>
      </c>
      <c r="H256" s="4">
        <v>0</v>
      </c>
      <c r="I256" s="4">
        <v>0</v>
      </c>
      <c r="J256" s="4">
        <v>1</v>
      </c>
      <c r="K256" s="4">
        <v>1</v>
      </c>
      <c r="L256" s="4">
        <v>0</v>
      </c>
      <c r="M256" s="4">
        <v>1</v>
      </c>
      <c r="N256" s="4">
        <v>0</v>
      </c>
      <c r="O256" s="4">
        <v>0</v>
      </c>
      <c r="P256" s="4">
        <v>0</v>
      </c>
      <c r="Q256" s="4">
        <v>0</v>
      </c>
      <c r="R256" s="4">
        <v>6</v>
      </c>
      <c r="S256" s="4">
        <v>0</v>
      </c>
      <c r="T256" s="4">
        <v>3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5">
        <v>1611</v>
      </c>
      <c r="AA256" s="5">
        <v>6853</v>
      </c>
      <c r="AB256" s="5">
        <v>5821</v>
      </c>
      <c r="AC256" s="5">
        <v>862</v>
      </c>
      <c r="AD256" s="5">
        <v>1645</v>
      </c>
      <c r="AE256" s="5">
        <f t="shared" si="113"/>
        <v>995</v>
      </c>
      <c r="AF256" s="5">
        <v>321</v>
      </c>
      <c r="AG256" s="5">
        <v>10</v>
      </c>
      <c r="AH256" s="5">
        <v>319</v>
      </c>
      <c r="AI256" s="5">
        <v>1028</v>
      </c>
      <c r="AJ256" s="5">
        <v>18</v>
      </c>
      <c r="AK256" s="5">
        <v>11</v>
      </c>
      <c r="AL256" s="6">
        <f t="shared" si="114"/>
        <v>0.62068965517241381</v>
      </c>
      <c r="AM256" s="5">
        <f t="shared" si="115"/>
        <v>7</v>
      </c>
      <c r="AN256" s="5">
        <v>847</v>
      </c>
      <c r="AO256" s="5">
        <v>1155</v>
      </c>
      <c r="AP256" s="5">
        <v>0.28299999999999997</v>
      </c>
      <c r="AQ256" s="5">
        <v>0.38200000000000001</v>
      </c>
      <c r="AR256" s="5">
        <v>0.50600000000000001</v>
      </c>
      <c r="AS256" s="5">
        <v>0.88700000000000001</v>
      </c>
      <c r="AT256" s="5">
        <v>2943</v>
      </c>
      <c r="AU256" s="5">
        <v>158</v>
      </c>
      <c r="AV256" s="5">
        <v>124</v>
      </c>
      <c r="AW256" s="5">
        <v>0</v>
      </c>
      <c r="AX256" s="5">
        <v>61</v>
      </c>
      <c r="AY256" s="5">
        <v>164</v>
      </c>
      <c r="AZ256" s="5">
        <v>11591.2</v>
      </c>
      <c r="BA256" s="5">
        <v>11561</v>
      </c>
      <c r="BB256" s="5">
        <v>10722</v>
      </c>
      <c r="BC256" s="5">
        <v>744</v>
      </c>
      <c r="BD256" s="5">
        <v>95</v>
      </c>
      <c r="BE256" s="5">
        <v>1025</v>
      </c>
      <c r="BF256" s="5">
        <v>0.99199999999999999</v>
      </c>
      <c r="BG256" s="5">
        <v>8.9</v>
      </c>
      <c r="BH256" s="5">
        <v>8.66</v>
      </c>
      <c r="BI256" s="5">
        <v>0.99299999999999999</v>
      </c>
      <c r="BJ256" s="5">
        <v>9.24</v>
      </c>
      <c r="BK256" s="5">
        <v>9.18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10">
        <f t="shared" si="116"/>
        <v>-1.0000000000000009E-3</v>
      </c>
      <c r="BT256" s="11">
        <f t="shared" si="117"/>
        <v>-0.33999999999999986</v>
      </c>
      <c r="BU256" s="11">
        <f t="shared" si="118"/>
        <v>-0.51999999999999957</v>
      </c>
      <c r="BV256" s="20">
        <f t="shared" si="119"/>
        <v>0</v>
      </c>
      <c r="BW256" s="11">
        <f t="shared" si="120"/>
        <v>689.12849162011173</v>
      </c>
      <c r="BX256" s="11">
        <f t="shared" si="121"/>
        <v>585.35195530726253</v>
      </c>
      <c r="BY256" s="11">
        <f t="shared" si="122"/>
        <v>86.681564245810051</v>
      </c>
      <c r="BZ256" s="11">
        <f t="shared" si="123"/>
        <v>165.41899441340783</v>
      </c>
      <c r="CA256" s="11">
        <f t="shared" si="124"/>
        <v>100.0558659217877</v>
      </c>
      <c r="CB256" s="11">
        <f t="shared" si="125"/>
        <v>32.279329608938546</v>
      </c>
      <c r="CC256" s="11">
        <f t="shared" si="126"/>
        <v>1.005586592178771</v>
      </c>
      <c r="CD256" s="11">
        <f t="shared" si="127"/>
        <v>32.078212290502798</v>
      </c>
      <c r="CE256" s="11">
        <f t="shared" si="128"/>
        <v>103.37430167597765</v>
      </c>
      <c r="CF256" s="11">
        <f t="shared" si="129"/>
        <v>1.8100558659217878</v>
      </c>
      <c r="CG256" s="11">
        <f t="shared" si="130"/>
        <v>1.1061452513966481</v>
      </c>
      <c r="CH256" s="11">
        <f t="shared" si="150"/>
        <v>0.70391061452513959</v>
      </c>
      <c r="CI256" s="11">
        <f t="shared" si="132"/>
        <v>85.173184357541885</v>
      </c>
      <c r="CJ256" s="11">
        <f t="shared" si="133"/>
        <v>116.14525139664804</v>
      </c>
      <c r="CK256" s="11">
        <f t="shared" si="134"/>
        <v>295.9441340782123</v>
      </c>
      <c r="CL256" s="11">
        <f t="shared" si="135"/>
        <v>15.88826815642458</v>
      </c>
      <c r="CM256" s="11">
        <f t="shared" si="136"/>
        <v>12.46927374301676</v>
      </c>
      <c r="CN256" s="11">
        <f t="shared" si="137"/>
        <v>0</v>
      </c>
      <c r="CO256" s="11">
        <f t="shared" si="138"/>
        <v>6.1340782122905031</v>
      </c>
      <c r="CP256" s="11">
        <f t="shared" si="139"/>
        <v>16.491620111731844</v>
      </c>
      <c r="CQ256" s="11">
        <f t="shared" si="140"/>
        <v>1162.558659217877</v>
      </c>
      <c r="CR256" s="11">
        <f t="shared" si="141"/>
        <v>1078.1899441340781</v>
      </c>
      <c r="CS256" s="11">
        <f t="shared" si="142"/>
        <v>74.815642458100555</v>
      </c>
      <c r="CT256" s="11">
        <f t="shared" si="143"/>
        <v>9.5530726256983236</v>
      </c>
      <c r="CU256" s="11">
        <f t="shared" si="144"/>
        <v>103.07262569832403</v>
      </c>
      <c r="CV256" s="11">
        <f t="shared" si="145"/>
        <v>0</v>
      </c>
      <c r="CW256" s="11">
        <f t="shared" si="146"/>
        <v>0</v>
      </c>
      <c r="CX256" s="11">
        <f t="shared" si="147"/>
        <v>0</v>
      </c>
      <c r="CY256" s="11">
        <f t="shared" si="148"/>
        <v>0</v>
      </c>
      <c r="CZ256" s="11">
        <f t="shared" si="149"/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2021-11-10T23:37:20Z</dcterms:created>
  <dcterms:modified xsi:type="dcterms:W3CDTF">2022-11-27T19:43:18Z</dcterms:modified>
</cp:coreProperties>
</file>